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activeTab="8"/>
  </bookViews>
  <sheets>
    <sheet name="4а" sheetId="1" r:id="rId1"/>
    <sheet name="4б" sheetId="2" r:id="rId2"/>
    <sheet name="5б" sheetId="3" r:id="rId3"/>
    <sheet name="6аб" sheetId="4" r:id="rId4"/>
    <sheet name="6в" sheetId="5" r:id="rId5"/>
    <sheet name="7аб" sheetId="6" r:id="rId6"/>
    <sheet name="8а" sheetId="7" r:id="rId7"/>
    <sheet name="8б" sheetId="8" r:id="rId8"/>
    <sheet name="9аб" sheetId="9" r:id="rId9"/>
    <sheet name="11" sheetId="10" r:id="rId10"/>
  </sheets>
  <definedNames>
    <definedName name="_xlnm._FilterDatabase" localSheetId="3" hidden="1">'6аб'!$A$6:$H$23</definedName>
    <definedName name="Excel_BuiltIn__FilterDatabase_3_1" localSheetId="3">#REF!</definedName>
    <definedName name="Excel_BuiltIn__FilterDatabase_3_1">#REF!</definedName>
    <definedName name="Excel_BuiltIn__FilterDatabase_4">#REF!</definedName>
    <definedName name="_xlnm.Print_Titles" localSheetId="3">'6аб'!$6:$6</definedName>
  </definedNames>
  <calcPr fullCalcOnLoad="1"/>
</workbook>
</file>

<file path=xl/sharedStrings.xml><?xml version="1.0" encoding="utf-8"?>
<sst xmlns="http://schemas.openxmlformats.org/spreadsheetml/2006/main" count="776" uniqueCount="179">
  <si>
    <t>Приложение № 2</t>
  </si>
  <si>
    <r>
      <t xml:space="preserve">к Положению </t>
    </r>
    <r>
      <rPr>
        <sz val="12"/>
        <rFont val="Times New Roman"/>
        <family val="1"/>
      </rPr>
      <t>о проведении школьного этапа</t>
    </r>
  </si>
  <si>
    <t>всероссийской олимпиады школьников</t>
  </si>
  <si>
    <t>г.о. Тольятти</t>
  </si>
  <si>
    <t>от ____ сентября (октября) 2017 г.</t>
  </si>
  <si>
    <t>задания (блоки заданий)</t>
  </si>
  <si>
    <t>сумма баллов</t>
  </si>
  <si>
    <t>максимальная сумма</t>
  </si>
  <si>
    <t>% от макс</t>
  </si>
  <si>
    <t>рейтинг</t>
  </si>
  <si>
    <t>результат (победитель, призер)</t>
  </si>
  <si>
    <t>№ пп</t>
  </si>
  <si>
    <t>№ кабинета</t>
  </si>
  <si>
    <t>код</t>
  </si>
  <si>
    <t>ФИО учащегося</t>
  </si>
  <si>
    <t>ОУ</t>
  </si>
  <si>
    <t>Предмет</t>
  </si>
  <si>
    <t>Класс</t>
  </si>
  <si>
    <t>ФИО учителя, подготовившего уч-ка</t>
  </si>
  <si>
    <t>1</t>
  </si>
  <si>
    <t>ООЦ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</si>
  <si>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</si>
  <si>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</si>
  <si>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</si>
  <si>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</si>
  <si>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</si>
  <si>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</si>
  <si>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</si>
  <si>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</si>
  <si>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</si>
  <si>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</si>
  <si>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</si>
  <si>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</si>
  <si>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</si>
  <si>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</si>
  <si>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Председатель жюри:</t>
  </si>
  <si>
    <t>Члены жюри:</t>
  </si>
  <si>
    <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русскому языку  в  7а классе, 2017-2018 учебный год.</t>
    </r>
  </si>
  <si>
    <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 русскому  в  8а классе, 2017-2018 учебный год.</t>
    </r>
  </si>
  <si>
    <t>русский язык</t>
  </si>
  <si>
    <t>Арискин Валерий</t>
  </si>
  <si>
    <t>Богданов Максим</t>
  </si>
  <si>
    <t>Буслаева Елизавета</t>
  </si>
  <si>
    <t>Гусаков Ярослав</t>
  </si>
  <si>
    <t>Ефимова Софья</t>
  </si>
  <si>
    <t>Журавлев Михаил</t>
  </si>
  <si>
    <t>Рябова Дарья</t>
  </si>
  <si>
    <t>Свиридова Алиса</t>
  </si>
  <si>
    <t>Тарасова Вероника</t>
  </si>
  <si>
    <t>Фролова Анастасия</t>
  </si>
  <si>
    <t>Рожкова Ангелина Андреевна</t>
  </si>
  <si>
    <t>6б</t>
  </si>
  <si>
    <t>5б</t>
  </si>
  <si>
    <t>Блохина Валентина</t>
  </si>
  <si>
    <t>Артемова Елизавета</t>
  </si>
  <si>
    <t>Кадетова Екатерина</t>
  </si>
  <si>
    <t>Буслаева Екатерина</t>
  </si>
  <si>
    <t>Четвергова Полина</t>
  </si>
  <si>
    <t>Подольский Богдан</t>
  </si>
  <si>
    <t>9б</t>
  </si>
  <si>
    <t>8б</t>
  </si>
  <si>
    <t>8а</t>
  </si>
  <si>
    <t>Чигирева Елена Викторовна</t>
  </si>
  <si>
    <t>Кассаева Татьяна Валерьевна</t>
  </si>
  <si>
    <t>Задорожный Илья</t>
  </si>
  <si>
    <t xml:space="preserve">Широбокова Валентина </t>
  </si>
  <si>
    <t>6а</t>
  </si>
  <si>
    <t>призер</t>
  </si>
  <si>
    <t>победитель</t>
  </si>
  <si>
    <t>Вайнштейн Лев</t>
  </si>
  <si>
    <t>Жученко Кристина</t>
  </si>
  <si>
    <t>Мартынова Полина</t>
  </si>
  <si>
    <t>Дуцев Артем</t>
  </si>
  <si>
    <t>Бондаренко Елизавета</t>
  </si>
  <si>
    <t>Моторкина Алина</t>
  </si>
  <si>
    <t>16</t>
  </si>
  <si>
    <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русскому языку  в  5б классе, 2018-2019 учебный год.</t>
    </r>
  </si>
  <si>
    <t>Овчаренко Дарья</t>
  </si>
  <si>
    <t>Мельников Тимофей</t>
  </si>
  <si>
    <t>Трунина Анастасия</t>
  </si>
  <si>
    <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 русскому  языку  в  8б классе, 2018-2019 учебный год.</t>
    </r>
  </si>
  <si>
    <t>1.,5</t>
  </si>
  <si>
    <t>6в</t>
  </si>
  <si>
    <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русскому языку  в  6в классе, 2018-2019 учебный год.</t>
    </r>
  </si>
  <si>
    <t xml:space="preserve">Беляева Анна </t>
  </si>
  <si>
    <t xml:space="preserve">Федотова Виктория </t>
  </si>
  <si>
    <t xml:space="preserve"> Мурашов Даниил </t>
  </si>
  <si>
    <t>Логинов Иван</t>
  </si>
  <si>
    <t>Горюкова Аделина</t>
  </si>
  <si>
    <t>Беркутова Арина</t>
  </si>
  <si>
    <t>Степанов Никита</t>
  </si>
  <si>
    <t>Савеенкова Софья</t>
  </si>
  <si>
    <t>Блинова Полина</t>
  </si>
  <si>
    <t>Фирсанов Егор</t>
  </si>
  <si>
    <t>Бойко Дарина</t>
  </si>
  <si>
    <t>Григорьева Марта</t>
  </si>
  <si>
    <t>9а</t>
  </si>
  <si>
    <t xml:space="preserve">Чернов Алексей </t>
  </si>
  <si>
    <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 русскому языку  в 9аб классе, 2018-2019 учебный год.</t>
    </r>
  </si>
  <si>
    <t>17</t>
  </si>
  <si>
    <t xml:space="preserve">Гусев Ростислав </t>
  </si>
  <si>
    <t>Гаврикова Дарья</t>
  </si>
  <si>
    <t>Ткаченко Полина</t>
  </si>
  <si>
    <t>Пивцаева Елизавета</t>
  </si>
  <si>
    <t>Афанасьев Никита</t>
  </si>
  <si>
    <t>Сергеев Константин</t>
  </si>
  <si>
    <t>Зиныч Яна</t>
  </si>
  <si>
    <r>
      <t xml:space="preserve">Протокол </t>
    </r>
    <r>
      <rPr>
        <b/>
        <u val="single"/>
        <sz val="12"/>
        <rFont val="Times New Roman"/>
        <family val="1"/>
      </rPr>
      <t>школьного</t>
    </r>
    <r>
      <rPr>
        <b/>
        <sz val="12"/>
        <rFont val="Times New Roman"/>
        <family val="1"/>
      </rPr>
      <t xml:space="preserve"> этапа олимпиады по русскомуязыку  в  6 классе, 2018-2019 учебный год.</t>
    </r>
  </si>
  <si>
    <t>Курамшина Ирина Валериевна</t>
  </si>
  <si>
    <t>Протокол _______________ этапа олимпиады по русскому языку  в  4 А классе 2018-2019 учебный год.</t>
  </si>
  <si>
    <t>от____ сентября (октября) 2016 г.</t>
  </si>
  <si>
    <t>Данилова Софья Александровна</t>
  </si>
  <si>
    <t>4 А</t>
  </si>
  <si>
    <t xml:space="preserve">Пронюшкина Полина Викторовна </t>
  </si>
  <si>
    <t>Фролова Дарья  Викторовна</t>
  </si>
  <si>
    <t>Сытник Яна Александровна</t>
  </si>
  <si>
    <t>Голушкова Ксения Павловна</t>
  </si>
  <si>
    <t>Хлынова Анастасия Викторовна</t>
  </si>
  <si>
    <t>Стрелкова Иона Игоревна</t>
  </si>
  <si>
    <t>Лисовская Софья Алексеевна</t>
  </si>
  <si>
    <t xml:space="preserve">Козенкова София Романовна </t>
  </si>
  <si>
    <t xml:space="preserve">   </t>
  </si>
  <si>
    <t>Данилова М.А.</t>
  </si>
  <si>
    <t>Лачугин Иван</t>
  </si>
  <si>
    <t>Пелевин Арсентий</t>
  </si>
  <si>
    <t>Фролов Кирилл</t>
  </si>
  <si>
    <t>Шишкина Арина</t>
  </si>
  <si>
    <t>Протокол __школьного_____________ этапа олимпиады по русскому языку___________________  в  4___ классах 2018-2019 учебный год.</t>
  </si>
  <si>
    <t>русский яз.</t>
  </si>
  <si>
    <t>Протокол _______________ этапа олимпиады по ____русскому языку_______  в  _11__ классах 2018-2019 учебный год.</t>
  </si>
  <si>
    <t>Кабак Глеб</t>
  </si>
  <si>
    <t>рус. язык</t>
  </si>
  <si>
    <t>Миронов Артем</t>
  </si>
  <si>
    <t>Попов Александр</t>
  </si>
  <si>
    <t>Свириденко Евгений</t>
  </si>
  <si>
    <t>Филиппов Леонид</t>
  </si>
  <si>
    <t>Ягутян Олга</t>
  </si>
  <si>
    <t>Епифанцева Ирина</t>
  </si>
  <si>
    <t>Русский</t>
  </si>
  <si>
    <t>Серафимова Марина Николаевна</t>
  </si>
  <si>
    <t>Шолохова Анастасия</t>
  </si>
  <si>
    <t>Походяева Полина</t>
  </si>
  <si>
    <t>Шеянова Мария</t>
  </si>
  <si>
    <t xml:space="preserve">призер </t>
  </si>
  <si>
    <t xml:space="preserve">Попова Елизавета </t>
  </si>
  <si>
    <t xml:space="preserve">Зикеева Полина </t>
  </si>
  <si>
    <t xml:space="preserve">Фадеева Дарья </t>
  </si>
  <si>
    <t xml:space="preserve">Орлова Майя </t>
  </si>
  <si>
    <t xml:space="preserve">Долматов Леонид </t>
  </si>
  <si>
    <t xml:space="preserve">Левкович Виталий </t>
  </si>
  <si>
    <t xml:space="preserve">Энгель Лев </t>
  </si>
  <si>
    <t xml:space="preserve">Морозова Софья </t>
  </si>
  <si>
    <t xml:space="preserve">Сидоров Илья </t>
  </si>
  <si>
    <t>победитль</t>
  </si>
  <si>
    <t xml:space="preserve">Черноусова Екатерин </t>
  </si>
  <si>
    <t xml:space="preserve">Шалаева Яна </t>
  </si>
  <si>
    <t xml:space="preserve">Куликова Анна </t>
  </si>
  <si>
    <t xml:space="preserve">Гуршина Валентина </t>
  </si>
  <si>
    <t xml:space="preserve">Щебетина Мария </t>
  </si>
  <si>
    <t xml:space="preserve">Кичурин Александр </t>
  </si>
  <si>
    <t xml:space="preserve">Михалин Сятослав </t>
  </si>
  <si>
    <t xml:space="preserve">Чекаловец Дарья </t>
  </si>
  <si>
    <t xml:space="preserve">Алексеева Юлиана </t>
  </si>
  <si>
    <t xml:space="preserve">Васильчукя Мария </t>
  </si>
  <si>
    <t xml:space="preserve">Фролов Максим </t>
  </si>
  <si>
    <t xml:space="preserve">Богданова Милена </t>
  </si>
  <si>
    <t>Варванина Вероника</t>
  </si>
  <si>
    <t xml:space="preserve">Гуков Алексей </t>
  </si>
  <si>
    <t xml:space="preserve">Зайцев Кирилл </t>
  </si>
  <si>
    <t>Зоз Маргарита</t>
  </si>
  <si>
    <t xml:space="preserve">Иванова Полина </t>
  </si>
  <si>
    <t xml:space="preserve">Калмыкова Елизавета </t>
  </si>
  <si>
    <t xml:space="preserve">Тюрьков Никита </t>
  </si>
  <si>
    <t xml:space="preserve">Скирда Анастасия </t>
  </si>
  <si>
    <t xml:space="preserve">Сигиденко Яна </t>
  </si>
  <si>
    <t xml:space="preserve">Решетняк Анастаия </t>
  </si>
  <si>
    <t xml:space="preserve">Новожилов Богдан </t>
  </si>
  <si>
    <t xml:space="preserve">Моторина Елизавета </t>
  </si>
  <si>
    <t xml:space="preserve">Куракин Кирилл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</si>
</sst>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u val="single"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2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7" borderId="1" applyNumberFormat="0" applyAlignment="0" applyProtection="0"/>
    <xf numFmtId="0" fontId="15" fillId="20" borderId="2" applyNumberFormat="0" applyAlignment="0" applyProtection="0"/>
    <xf numFmtId="0" fontId="26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8" fillId="0" borderId="3" applyNumberFormat="0" applyFill="0" applyAlignment="0" applyProtection="0"/>
    <xf numFmtId="0" fontId="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0" fillId="21" borderId="7" applyNumberFormat="0" applyAlignment="0" applyProtection="0"/>
    <xf numFmtId="0" fontId="2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2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2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56" applyFont="1" applyAlignment="1">
      <alignment horizontal="center" vertical="center"/>
      <protection/>
    </xf>
    <xf numFmtId="0" fontId="2" fillId="0" borderId="0" xfId="56" applyFont="1" applyAlignment="1">
      <alignment horizontal="center" vertical="top"/>
      <protection/>
    </xf>
    <xf numFmtId="0" fontId="3" fillId="0" borderId="0" xfId="56" applyFont="1" applyAlignment="1">
      <alignment horizontal="center" vertical="top"/>
      <protection/>
    </xf>
    <xf numFmtId="0" fontId="2" fillId="0" borderId="0" xfId="56" applyFont="1" applyFill="1" applyAlignment="1">
      <alignment horizontal="left" wrapText="1"/>
      <protection/>
    </xf>
    <xf numFmtId="0" fontId="3" fillId="0" borderId="0" xfId="56" applyFont="1" applyFill="1" applyAlignment="1">
      <alignment horizontal="center" wrapText="1"/>
      <protection/>
    </xf>
    <xf numFmtId="0" fontId="2" fillId="0" borderId="0" xfId="56" applyFont="1" applyFill="1" applyAlignment="1">
      <alignment horizontal="center" vertical="top" wrapText="1"/>
      <protection/>
    </xf>
    <xf numFmtId="0" fontId="2" fillId="0" borderId="0" xfId="56" applyFont="1" applyFill="1" applyAlignment="1">
      <alignment horizontal="center" wrapText="1"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horizontal="center"/>
      <protection/>
    </xf>
    <xf numFmtId="0" fontId="6" fillId="0" borderId="0" xfId="56" applyFont="1" applyBorder="1" applyAlignment="1">
      <alignment horizontal="center" vertical="top" wrapText="1"/>
      <protection/>
    </xf>
    <xf numFmtId="0" fontId="3" fillId="0" borderId="0" xfId="56" applyFont="1" applyBorder="1" applyAlignment="1">
      <alignment horizontal="center" vertical="top" wrapText="1"/>
      <protection/>
    </xf>
    <xf numFmtId="0" fontId="2" fillId="0" borderId="0" xfId="56" applyFont="1" applyFill="1" applyBorder="1" applyAlignment="1">
      <alignment horizontal="left" wrapText="1"/>
      <protection/>
    </xf>
    <xf numFmtId="0" fontId="3" fillId="0" borderId="0" xfId="56" applyFont="1" applyFill="1" applyBorder="1" applyAlignment="1">
      <alignment horizontal="center" wrapText="1"/>
      <protection/>
    </xf>
    <xf numFmtId="0" fontId="2" fillId="0" borderId="0" xfId="56" applyFont="1" applyFill="1" applyBorder="1" applyAlignment="1">
      <alignment horizontal="center" vertical="top" wrapText="1"/>
      <protection/>
    </xf>
    <xf numFmtId="49" fontId="2" fillId="0" borderId="0" xfId="56" applyNumberFormat="1" applyFont="1" applyFill="1" applyBorder="1" applyAlignment="1">
      <alignment horizontal="center" wrapText="1"/>
      <protection/>
    </xf>
    <xf numFmtId="0" fontId="2" fillId="0" borderId="0" xfId="56" applyFont="1" applyFill="1" applyBorder="1" applyAlignment="1">
      <alignment horizont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49" fontId="6" fillId="0" borderId="10" xfId="56" applyNumberFormat="1" applyFont="1" applyBorder="1" applyAlignment="1">
      <alignment horizontal="center" vertical="center" wrapText="1"/>
      <protection/>
    </xf>
    <xf numFmtId="49" fontId="4" fillId="0" borderId="10" xfId="56" applyNumberFormat="1" applyFont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49" fontId="2" fillId="0" borderId="10" xfId="56" applyNumberFormat="1" applyFont="1" applyBorder="1" applyAlignment="1">
      <alignment horizontal="center" vertical="top"/>
      <protection/>
    </xf>
    <xf numFmtId="0" fontId="3" fillId="0" borderId="10" xfId="56" applyNumberFormat="1" applyFont="1" applyBorder="1" applyAlignment="1">
      <alignment horizontal="center" vertical="top"/>
      <protection/>
    </xf>
    <xf numFmtId="0" fontId="3" fillId="0" borderId="10" xfId="56" applyFont="1" applyFill="1" applyBorder="1" applyAlignment="1">
      <alignment horizontal="center" vertical="top" wrapText="1"/>
      <protection/>
    </xf>
    <xf numFmtId="0" fontId="2" fillId="0" borderId="10" xfId="56" applyNumberFormat="1" applyFont="1" applyFill="1" applyBorder="1" applyAlignment="1">
      <alignment horizontal="center" vertical="top" wrapText="1"/>
      <protection/>
    </xf>
    <xf numFmtId="0" fontId="2" fillId="0" borderId="10" xfId="56" applyFont="1" applyFill="1" applyBorder="1" applyAlignment="1">
      <alignment horizontal="center" vertical="top" wrapText="1"/>
      <protection/>
    </xf>
    <xf numFmtId="0" fontId="2" fillId="0" borderId="10" xfId="56" applyNumberFormat="1" applyFont="1" applyFill="1" applyBorder="1" applyAlignment="1">
      <alignment horizontal="left" wrapText="1"/>
      <protection/>
    </xf>
    <xf numFmtId="0" fontId="3" fillId="0" borderId="10" xfId="56" applyFont="1" applyBorder="1" applyAlignment="1">
      <alignment horizontal="center" vertical="top"/>
      <protection/>
    </xf>
    <xf numFmtId="0" fontId="2" fillId="0" borderId="10" xfId="55" applyFont="1" applyFill="1" applyBorder="1" applyAlignment="1">
      <alignment horizontal="center" vertical="top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2" fillId="0" borderId="10" xfId="56" applyFont="1" applyBorder="1">
      <alignment/>
      <protection/>
    </xf>
    <xf numFmtId="0" fontId="2" fillId="24" borderId="10" xfId="56" applyFont="1" applyFill="1" applyBorder="1" applyAlignment="1">
      <alignment horizontal="center"/>
      <protection/>
    </xf>
    <xf numFmtId="9" fontId="0" fillId="24" borderId="10" xfId="61" applyNumberFormat="1" applyFill="1" applyBorder="1" applyAlignment="1">
      <alignment horizontal="center"/>
    </xf>
    <xf numFmtId="0" fontId="3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11" xfId="56" applyFont="1" applyBorder="1" applyAlignment="1">
      <alignment vertical="top"/>
      <protection/>
    </xf>
    <xf numFmtId="0" fontId="3" fillId="0" borderId="12" xfId="56" applyNumberFormat="1" applyFont="1" applyBorder="1" applyAlignment="1">
      <alignment horizontal="center" vertical="top"/>
      <protection/>
    </xf>
    <xf numFmtId="0" fontId="3" fillId="0" borderId="12" xfId="56" applyFont="1" applyFill="1" applyBorder="1" applyAlignment="1">
      <alignment horizontal="center" vertical="top" wrapText="1"/>
      <protection/>
    </xf>
    <xf numFmtId="0" fontId="2" fillId="0" borderId="12" xfId="56" applyFont="1" applyFill="1" applyBorder="1" applyAlignment="1">
      <alignment horizontal="center" vertical="top" wrapText="1"/>
      <protection/>
    </xf>
    <xf numFmtId="0" fontId="2" fillId="0" borderId="12" xfId="56" applyNumberFormat="1" applyFont="1" applyFill="1" applyBorder="1" applyAlignment="1">
      <alignment horizontal="left" wrapText="1"/>
      <protection/>
    </xf>
    <xf numFmtId="0" fontId="2" fillId="25" borderId="12" xfId="56" applyFont="1" applyFill="1" applyBorder="1" applyAlignment="1">
      <alignment horizontal="center"/>
      <protection/>
    </xf>
    <xf numFmtId="9" fontId="0" fillId="24" borderId="10" xfId="61" applyNumberFormat="1" applyFont="1" applyFill="1" applyBorder="1" applyAlignment="1">
      <alignment horizontal="center"/>
    </xf>
    <xf numFmtId="0" fontId="3" fillId="0" borderId="10" xfId="59" applyFont="1" applyBorder="1" applyAlignment="1">
      <alignment horizontal="center" vertical="top"/>
    </xf>
    <xf numFmtId="0" fontId="3" fillId="0" borderId="10" xfId="59" applyFont="1" applyBorder="1" applyAlignment="1">
      <alignment horizontal="center" vertical="top" wrapText="1"/>
    </xf>
    <xf numFmtId="0" fontId="2" fillId="0" borderId="10" xfId="59" applyFont="1" applyBorder="1" applyAlignment="1">
      <alignment horizontal="center" vertical="top" wrapText="1"/>
    </xf>
    <xf numFmtId="0" fontId="2" fillId="0" borderId="10" xfId="59" applyFont="1" applyBorder="1" applyAlignment="1">
      <alignment horizontal="left" wrapText="1"/>
    </xf>
    <xf numFmtId="0" fontId="2" fillId="26" borderId="10" xfId="59" applyFont="1" applyFill="1" applyBorder="1" applyAlignment="1">
      <alignment horizontal="center"/>
    </xf>
    <xf numFmtId="9" fontId="0" fillId="26" borderId="10" xfId="61" applyFont="1" applyFill="1" applyBorder="1" applyAlignment="1" applyProtection="1">
      <alignment horizontal="center"/>
      <protection/>
    </xf>
    <xf numFmtId="0" fontId="2" fillId="0" borderId="10" xfId="56" applyFont="1" applyFill="1" applyBorder="1" applyAlignment="1">
      <alignment horizontal="left" wrapText="1"/>
      <protection/>
    </xf>
    <xf numFmtId="0" fontId="2" fillId="0" borderId="10" xfId="55" applyNumberFormat="1" applyFont="1" applyFill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wrapText="1"/>
      <protection/>
    </xf>
    <xf numFmtId="0" fontId="2" fillId="0" borderId="10" xfId="55" applyNumberFormat="1" applyFont="1" applyFill="1" applyBorder="1" applyAlignment="1">
      <alignment horizontal="left"/>
      <protection/>
    </xf>
    <xf numFmtId="0" fontId="2" fillId="0" borderId="10" xfId="55" applyNumberFormat="1" applyFont="1" applyFill="1" applyBorder="1" applyAlignment="1">
      <alignment horizontal="left" wrapText="1"/>
      <protection/>
    </xf>
    <xf numFmtId="0" fontId="2" fillId="0" borderId="10" xfId="56" applyFont="1" applyBorder="1" applyAlignment="1">
      <alignment/>
      <protection/>
    </xf>
    <xf numFmtId="0" fontId="2" fillId="24" borderId="13" xfId="56" applyFont="1" applyFill="1" applyBorder="1" applyAlignment="1">
      <alignment vertical="center" wrapText="1"/>
      <protection/>
    </xf>
    <xf numFmtId="0" fontId="2" fillId="0" borderId="13" xfId="56" applyFont="1" applyBorder="1" applyAlignment="1">
      <alignment vertical="center" wrapText="1"/>
      <protection/>
    </xf>
    <xf numFmtId="0" fontId="2" fillId="0" borderId="10" xfId="56" applyNumberFormat="1" applyFont="1" applyBorder="1" applyAlignment="1">
      <alignment horizontal="center" vertical="top"/>
      <protection/>
    </xf>
    <xf numFmtId="0" fontId="2" fillId="0" borderId="10" xfId="56" applyFont="1" applyBorder="1" applyAlignment="1">
      <alignment horizontal="center" vertical="top"/>
      <protection/>
    </xf>
    <xf numFmtId="0" fontId="3" fillId="0" borderId="10" xfId="55" applyNumberFormat="1" applyFont="1" applyFill="1" applyBorder="1" applyAlignment="1">
      <alignment horizontal="center" vertical="top" wrapText="1"/>
      <protection/>
    </xf>
    <xf numFmtId="0" fontId="28" fillId="0" borderId="10" xfId="56" applyFont="1" applyFill="1" applyBorder="1" applyAlignment="1">
      <alignment horizontal="center" wrapText="1"/>
      <protection/>
    </xf>
    <xf numFmtId="0" fontId="3" fillId="0" borderId="10" xfId="55" applyNumberFormat="1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 wrapText="1"/>
      <protection/>
    </xf>
    <xf numFmtId="49" fontId="2" fillId="0" borderId="10" xfId="56" applyNumberFormat="1" applyFont="1" applyBorder="1">
      <alignment/>
      <protection/>
    </xf>
    <xf numFmtId="0" fontId="2" fillId="0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56" applyFont="1" applyBorder="1" applyAlignment="1">
      <alignment horizontal="center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24" borderId="13" xfId="56" applyFont="1" applyFill="1" applyBorder="1" applyAlignment="1">
      <alignment horizontal="center" vertical="center" wrapText="1"/>
      <protection/>
    </xf>
    <xf numFmtId="0" fontId="2" fillId="24" borderId="14" xfId="56" applyFont="1" applyFill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zoomScale="82" zoomScaleNormal="82" zoomScalePageLayoutView="0" workbookViewId="0" topLeftCell="A1">
      <selection activeCell="H21" sqref="H21"/>
    </sheetView>
  </sheetViews>
  <sheetFormatPr defaultColWidth="9.140625" defaultRowHeight="12.75"/>
  <cols>
    <col min="1" max="1" width="6.00390625" style="2" customWidth="1"/>
    <col min="2" max="2" width="12.140625" style="3" customWidth="1"/>
    <col min="3" max="3" width="11.421875" style="3" customWidth="1"/>
    <col min="4" max="4" width="33.28125" style="4" customWidth="1"/>
    <col min="5" max="5" width="8.00390625" style="5" customWidth="1"/>
    <col min="6" max="6" width="13.8515625" style="6" customWidth="1"/>
    <col min="7" max="7" width="7.57421875" style="7" customWidth="1"/>
    <col min="8" max="8" width="41.00390625" style="4" customWidth="1"/>
    <col min="9" max="13" width="5.7109375" style="8" customWidth="1"/>
    <col min="14" max="16" width="9.140625" style="9" customWidth="1"/>
    <col min="17" max="17" width="12.28125" style="8" customWidth="1"/>
    <col min="18" max="16384" width="9.140625" style="8" customWidth="1"/>
  </cols>
  <sheetData>
    <row r="1" ht="18.75">
      <c r="P1" s="8" t="s">
        <v>0</v>
      </c>
    </row>
    <row r="2" spans="8:17" ht="18.75">
      <c r="H2" s="34"/>
      <c r="P2" s="3"/>
      <c r="Q2" s="34" t="s">
        <v>1</v>
      </c>
    </row>
    <row r="3" spans="8:18" ht="18.75">
      <c r="H3" s="35"/>
      <c r="N3" s="8"/>
      <c r="O3" s="8"/>
      <c r="P3" s="3"/>
      <c r="Q3" s="35" t="s">
        <v>2</v>
      </c>
      <c r="R3" s="9"/>
    </row>
    <row r="4" spans="1:17" ht="24" customHeight="1">
      <c r="A4" s="65" t="s">
        <v>109</v>
      </c>
      <c r="B4" s="65"/>
      <c r="C4" s="65"/>
      <c r="D4" s="66"/>
      <c r="E4" s="66"/>
      <c r="F4" s="66"/>
      <c r="G4" s="66"/>
      <c r="H4" s="66"/>
      <c r="P4" s="3"/>
      <c r="Q4" s="36"/>
    </row>
    <row r="5" spans="1:17" ht="18.75" customHeight="1">
      <c r="A5" s="10"/>
      <c r="B5" s="11"/>
      <c r="C5" s="11"/>
      <c r="D5" s="12"/>
      <c r="E5" s="13"/>
      <c r="F5" s="14"/>
      <c r="G5" s="15"/>
      <c r="H5" s="16" t="s">
        <v>110</v>
      </c>
      <c r="I5" s="67" t="s">
        <v>5</v>
      </c>
      <c r="J5" s="67"/>
      <c r="K5" s="67"/>
      <c r="L5" s="67"/>
      <c r="M5" s="67"/>
      <c r="N5" s="55"/>
      <c r="O5" s="55"/>
      <c r="P5" s="55"/>
      <c r="Q5" s="56"/>
    </row>
    <row r="6" spans="1:17" s="1" customFormat="1" ht="45">
      <c r="A6" s="17" t="s">
        <v>11</v>
      </c>
      <c r="B6" s="18" t="s">
        <v>12</v>
      </c>
      <c r="C6" s="19" t="s">
        <v>13</v>
      </c>
      <c r="D6" s="20" t="s">
        <v>14</v>
      </c>
      <c r="E6" s="21" t="s">
        <v>15</v>
      </c>
      <c r="F6" s="20" t="s">
        <v>16</v>
      </c>
      <c r="G6" s="20" t="s">
        <v>17</v>
      </c>
      <c r="H6" s="20" t="s">
        <v>18</v>
      </c>
      <c r="I6" s="30">
        <v>1</v>
      </c>
      <c r="J6" s="30">
        <v>2</v>
      </c>
      <c r="K6" s="30">
        <v>3</v>
      </c>
      <c r="L6" s="30">
        <v>4</v>
      </c>
      <c r="M6" s="30">
        <v>5</v>
      </c>
      <c r="N6" s="55" t="s">
        <v>6</v>
      </c>
      <c r="O6" s="55" t="s">
        <v>7</v>
      </c>
      <c r="P6" s="55" t="s">
        <v>8</v>
      </c>
      <c r="Q6" s="56" t="s">
        <v>10</v>
      </c>
    </row>
    <row r="7" spans="1:17" ht="18.75">
      <c r="A7" s="57">
        <v>1</v>
      </c>
      <c r="B7" s="23">
        <v>107</v>
      </c>
      <c r="C7" s="23"/>
      <c r="D7" s="49" t="s">
        <v>111</v>
      </c>
      <c r="E7" s="24"/>
      <c r="F7" s="25" t="s">
        <v>39</v>
      </c>
      <c r="G7" s="26" t="s">
        <v>112</v>
      </c>
      <c r="H7" s="27" t="s">
        <v>113</v>
      </c>
      <c r="I7" s="31">
        <v>2</v>
      </c>
      <c r="J7" s="31">
        <v>5</v>
      </c>
      <c r="K7" s="31">
        <v>1</v>
      </c>
      <c r="L7" s="31">
        <v>3</v>
      </c>
      <c r="M7" s="31">
        <v>6</v>
      </c>
      <c r="N7" s="32">
        <v>17</v>
      </c>
      <c r="O7" s="32">
        <v>17</v>
      </c>
      <c r="P7" s="42">
        <f>N7/O7</f>
        <v>1</v>
      </c>
      <c r="Q7" s="31" t="s">
        <v>68</v>
      </c>
    </row>
    <row r="8" spans="1:17" ht="18.75">
      <c r="A8" s="58">
        <v>2</v>
      </c>
      <c r="B8" s="28">
        <v>107</v>
      </c>
      <c r="C8" s="23"/>
      <c r="D8" s="49" t="s">
        <v>114</v>
      </c>
      <c r="E8" s="24"/>
      <c r="F8" s="25" t="s">
        <v>39</v>
      </c>
      <c r="G8" s="26" t="s">
        <v>112</v>
      </c>
      <c r="H8" s="27" t="s">
        <v>113</v>
      </c>
      <c r="I8" s="31">
        <v>2</v>
      </c>
      <c r="J8" s="31">
        <v>5</v>
      </c>
      <c r="K8" s="31">
        <v>1</v>
      </c>
      <c r="L8" s="31">
        <v>1</v>
      </c>
      <c r="M8" s="31">
        <v>6</v>
      </c>
      <c r="N8" s="32">
        <f aca="true" t="shared" si="0" ref="N8:N14">SUM(I8:M8)</f>
        <v>15</v>
      </c>
      <c r="O8" s="32">
        <v>17</v>
      </c>
      <c r="P8" s="42">
        <f aca="true" t="shared" si="1" ref="P8:P14">N8/O8</f>
        <v>0.8823529411764706</v>
      </c>
      <c r="Q8" s="31" t="s">
        <v>143</v>
      </c>
    </row>
    <row r="9" spans="1:17" ht="18.75">
      <c r="A9" s="57">
        <v>3</v>
      </c>
      <c r="B9" s="28">
        <v>107</v>
      </c>
      <c r="C9" s="23"/>
      <c r="D9" s="49" t="s">
        <v>115</v>
      </c>
      <c r="E9" s="24"/>
      <c r="F9" s="25" t="s">
        <v>39</v>
      </c>
      <c r="G9" s="26" t="s">
        <v>112</v>
      </c>
      <c r="H9" s="27" t="s">
        <v>113</v>
      </c>
      <c r="I9" s="31">
        <v>2</v>
      </c>
      <c r="J9" s="31">
        <v>5</v>
      </c>
      <c r="K9" s="31">
        <v>1</v>
      </c>
      <c r="L9" s="31">
        <v>3</v>
      </c>
      <c r="M9" s="31">
        <v>2</v>
      </c>
      <c r="N9" s="32">
        <f t="shared" si="0"/>
        <v>13</v>
      </c>
      <c r="O9" s="32">
        <v>17</v>
      </c>
      <c r="P9" s="42">
        <f t="shared" si="1"/>
        <v>0.7647058823529411</v>
      </c>
      <c r="Q9" s="31" t="s">
        <v>143</v>
      </c>
    </row>
    <row r="10" spans="1:17" ht="18.75">
      <c r="A10" s="57">
        <v>4</v>
      </c>
      <c r="B10" s="28">
        <v>107</v>
      </c>
      <c r="C10" s="23"/>
      <c r="D10" s="49" t="s">
        <v>116</v>
      </c>
      <c r="E10" s="24"/>
      <c r="F10" s="25" t="s">
        <v>39</v>
      </c>
      <c r="G10" s="26" t="s">
        <v>112</v>
      </c>
      <c r="H10" s="27" t="s">
        <v>113</v>
      </c>
      <c r="I10" s="31">
        <v>1</v>
      </c>
      <c r="J10" s="31">
        <v>5</v>
      </c>
      <c r="K10" s="31">
        <v>1</v>
      </c>
      <c r="L10" s="31">
        <v>2</v>
      </c>
      <c r="M10" s="31">
        <v>5</v>
      </c>
      <c r="N10" s="32">
        <f t="shared" si="0"/>
        <v>14</v>
      </c>
      <c r="O10" s="32">
        <v>17</v>
      </c>
      <c r="P10" s="42">
        <f t="shared" si="1"/>
        <v>0.8235294117647058</v>
      </c>
      <c r="Q10" s="31" t="s">
        <v>143</v>
      </c>
    </row>
    <row r="11" spans="1:17" ht="18.75">
      <c r="A11" s="58">
        <v>5</v>
      </c>
      <c r="B11" s="28">
        <v>107</v>
      </c>
      <c r="C11" s="23"/>
      <c r="D11" s="50" t="s">
        <v>117</v>
      </c>
      <c r="E11" s="59"/>
      <c r="F11" s="29" t="s">
        <v>39</v>
      </c>
      <c r="G11" s="29" t="s">
        <v>112</v>
      </c>
      <c r="H11" s="27" t="s">
        <v>113</v>
      </c>
      <c r="I11" s="31">
        <v>2</v>
      </c>
      <c r="J11" s="31">
        <v>4</v>
      </c>
      <c r="K11" s="31">
        <v>0</v>
      </c>
      <c r="L11" s="31">
        <v>2</v>
      </c>
      <c r="M11" s="31">
        <v>4</v>
      </c>
      <c r="N11" s="32">
        <f t="shared" si="0"/>
        <v>12</v>
      </c>
      <c r="O11" s="32">
        <v>17</v>
      </c>
      <c r="P11" s="42">
        <f t="shared" si="1"/>
        <v>0.7058823529411765</v>
      </c>
      <c r="Q11" s="31"/>
    </row>
    <row r="12" spans="1:17" ht="18.75">
      <c r="A12" s="57">
        <v>6</v>
      </c>
      <c r="B12" s="28">
        <v>107</v>
      </c>
      <c r="C12" s="23"/>
      <c r="D12" s="49" t="s">
        <v>118</v>
      </c>
      <c r="E12" s="60"/>
      <c r="F12" s="25" t="s">
        <v>39</v>
      </c>
      <c r="G12" s="26" t="s">
        <v>112</v>
      </c>
      <c r="H12" s="27" t="s">
        <v>113</v>
      </c>
      <c r="I12" s="31">
        <v>1</v>
      </c>
      <c r="J12" s="31">
        <v>4</v>
      </c>
      <c r="K12" s="31">
        <v>1</v>
      </c>
      <c r="L12" s="31">
        <v>1</v>
      </c>
      <c r="M12" s="31">
        <v>4</v>
      </c>
      <c r="N12" s="32">
        <f t="shared" si="0"/>
        <v>11</v>
      </c>
      <c r="O12" s="32">
        <v>17</v>
      </c>
      <c r="P12" s="42">
        <f t="shared" si="1"/>
        <v>0.6470588235294118</v>
      </c>
      <c r="Q12" s="31"/>
    </row>
    <row r="13" spans="1:17" ht="18.75">
      <c r="A13" s="57">
        <v>7</v>
      </c>
      <c r="B13" s="28">
        <v>107</v>
      </c>
      <c r="C13" s="23"/>
      <c r="D13" s="49" t="s">
        <v>119</v>
      </c>
      <c r="E13" s="60"/>
      <c r="F13" s="25" t="s">
        <v>39</v>
      </c>
      <c r="G13" s="26" t="s">
        <v>112</v>
      </c>
      <c r="H13" s="27" t="s">
        <v>113</v>
      </c>
      <c r="I13" s="31">
        <v>2</v>
      </c>
      <c r="J13" s="31">
        <v>4</v>
      </c>
      <c r="K13" s="31">
        <v>0</v>
      </c>
      <c r="L13" s="31">
        <v>0</v>
      </c>
      <c r="M13" s="31">
        <v>5</v>
      </c>
      <c r="N13" s="32">
        <f t="shared" si="0"/>
        <v>11</v>
      </c>
      <c r="O13" s="32">
        <v>17</v>
      </c>
      <c r="P13" s="42">
        <f t="shared" si="1"/>
        <v>0.6470588235294118</v>
      </c>
      <c r="Q13" s="31"/>
    </row>
    <row r="14" spans="1:17" ht="18.75">
      <c r="A14" s="58">
        <v>8</v>
      </c>
      <c r="B14" s="28">
        <v>107</v>
      </c>
      <c r="C14" s="23"/>
      <c r="D14" s="49" t="s">
        <v>120</v>
      </c>
      <c r="E14" s="60"/>
      <c r="F14" s="25" t="s">
        <v>39</v>
      </c>
      <c r="G14" s="26" t="s">
        <v>112</v>
      </c>
      <c r="H14" s="27" t="s">
        <v>113</v>
      </c>
      <c r="I14" s="31">
        <v>1</v>
      </c>
      <c r="J14" s="31">
        <v>5</v>
      </c>
      <c r="K14" s="31">
        <v>1</v>
      </c>
      <c r="L14" s="31">
        <v>0</v>
      </c>
      <c r="M14" s="31">
        <v>4</v>
      </c>
      <c r="N14" s="32">
        <f t="shared" si="0"/>
        <v>11</v>
      </c>
      <c r="O14" s="32">
        <v>17</v>
      </c>
      <c r="P14" s="42">
        <f t="shared" si="1"/>
        <v>0.6470588235294118</v>
      </c>
      <c r="Q14" s="31"/>
    </row>
    <row r="16" ht="18.75">
      <c r="D16" s="4" t="s">
        <v>35</v>
      </c>
    </row>
    <row r="17" ht="18.75">
      <c r="D17" s="4" t="s">
        <v>36</v>
      </c>
    </row>
    <row r="19" ht="18.75">
      <c r="H19" s="4" t="s">
        <v>121</v>
      </c>
    </row>
    <row r="21" ht="18.75">
      <c r="D21" s="34"/>
    </row>
    <row r="22" ht="18.75">
      <c r="D22" s="35"/>
    </row>
    <row r="23" ht="18.75">
      <c r="D23" s="35"/>
    </row>
  </sheetData>
  <sheetProtection/>
  <mergeCells count="2">
    <mergeCell ref="A4:H4"/>
    <mergeCell ref="I5:M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7"/>
  <sheetViews>
    <sheetView zoomScale="75" zoomScaleNormal="75" zoomScalePageLayoutView="0" workbookViewId="0" topLeftCell="A1">
      <selection activeCell="F22" sqref="F22"/>
    </sheetView>
  </sheetViews>
  <sheetFormatPr defaultColWidth="9.140625" defaultRowHeight="12.75"/>
  <cols>
    <col min="1" max="1" width="6.00390625" style="2" customWidth="1"/>
    <col min="2" max="2" width="12.140625" style="3" customWidth="1"/>
    <col min="3" max="3" width="11.421875" style="3" customWidth="1"/>
    <col min="4" max="4" width="33.28125" style="4" customWidth="1"/>
    <col min="5" max="5" width="8.00390625" style="5" customWidth="1"/>
    <col min="6" max="6" width="13.8515625" style="6" customWidth="1"/>
    <col min="7" max="7" width="7.57421875" style="7" customWidth="1"/>
    <col min="8" max="8" width="41.00390625" style="4" customWidth="1"/>
    <col min="9" max="19" width="5.7109375" style="8" customWidth="1"/>
    <col min="20" max="22" width="9.140625" style="9" customWidth="1"/>
    <col min="23" max="23" width="12.28125" style="8" customWidth="1"/>
    <col min="24" max="16384" width="9.140625" style="8" customWidth="1"/>
  </cols>
  <sheetData>
    <row r="1" spans="20:24" ht="18.75">
      <c r="T1" s="8"/>
      <c r="U1" s="8"/>
      <c r="W1" s="9"/>
      <c r="X1" s="8" t="s">
        <v>0</v>
      </c>
    </row>
    <row r="2" spans="8:23" ht="18.75">
      <c r="H2" s="34"/>
      <c r="V2" s="3"/>
      <c r="W2" s="34" t="s">
        <v>1</v>
      </c>
    </row>
    <row r="3" spans="8:24" ht="18.75">
      <c r="H3" s="35"/>
      <c r="T3" s="8"/>
      <c r="U3" s="8"/>
      <c r="V3" s="3"/>
      <c r="W3" s="35" t="s">
        <v>2</v>
      </c>
      <c r="X3" s="9"/>
    </row>
    <row r="4" spans="1:23" ht="24" customHeight="1">
      <c r="A4" s="65" t="s">
        <v>129</v>
      </c>
      <c r="B4" s="65"/>
      <c r="C4" s="65"/>
      <c r="D4" s="66"/>
      <c r="E4" s="66"/>
      <c r="F4" s="66"/>
      <c r="G4" s="66"/>
      <c r="H4" s="66"/>
      <c r="V4" s="3"/>
      <c r="W4" s="36"/>
    </row>
    <row r="5" spans="1:23" ht="18.75" customHeight="1">
      <c r="A5" s="10"/>
      <c r="B5" s="11"/>
      <c r="C5" s="11"/>
      <c r="D5" s="12"/>
      <c r="E5" s="13"/>
      <c r="F5" s="14"/>
      <c r="G5" s="15"/>
      <c r="H5" s="16" t="s">
        <v>110</v>
      </c>
      <c r="I5" s="67" t="s">
        <v>5</v>
      </c>
      <c r="J5" s="67"/>
      <c r="K5" s="67"/>
      <c r="L5" s="67"/>
      <c r="M5" s="67"/>
      <c r="N5" s="67"/>
      <c r="O5" s="67"/>
      <c r="P5" s="67"/>
      <c r="Q5" s="67"/>
      <c r="R5" s="67"/>
      <c r="S5" s="67"/>
      <c r="T5" s="55"/>
      <c r="U5" s="55"/>
      <c r="V5" s="55"/>
      <c r="W5" s="56"/>
    </row>
    <row r="6" spans="1:23" s="1" customFormat="1" ht="45">
      <c r="A6" s="17" t="s">
        <v>11</v>
      </c>
      <c r="B6" s="18" t="s">
        <v>12</v>
      </c>
      <c r="C6" s="19" t="s">
        <v>13</v>
      </c>
      <c r="D6" s="20" t="s">
        <v>14</v>
      </c>
      <c r="E6" s="21" t="s">
        <v>15</v>
      </c>
      <c r="F6" s="20" t="s">
        <v>16</v>
      </c>
      <c r="G6" s="20" t="s">
        <v>17</v>
      </c>
      <c r="H6" s="20" t="s">
        <v>18</v>
      </c>
      <c r="I6" s="30">
        <v>1</v>
      </c>
      <c r="J6" s="30">
        <v>2</v>
      </c>
      <c r="K6" s="30">
        <v>3</v>
      </c>
      <c r="L6" s="30">
        <v>4</v>
      </c>
      <c r="M6" s="30">
        <v>5</v>
      </c>
      <c r="N6" s="30">
        <v>6</v>
      </c>
      <c r="O6" s="30">
        <v>7</v>
      </c>
      <c r="P6" s="30">
        <v>8</v>
      </c>
      <c r="Q6" s="30">
        <v>9</v>
      </c>
      <c r="R6" s="30">
        <v>10</v>
      </c>
      <c r="S6" s="30">
        <v>11</v>
      </c>
      <c r="T6" s="55" t="s">
        <v>6</v>
      </c>
      <c r="U6" s="55" t="s">
        <v>7</v>
      </c>
      <c r="V6" s="55" t="s">
        <v>8</v>
      </c>
      <c r="W6" s="56" t="s">
        <v>10</v>
      </c>
    </row>
    <row r="7" spans="1:23" ht="18.75">
      <c r="A7" s="57">
        <v>1</v>
      </c>
      <c r="B7" s="23">
        <v>310</v>
      </c>
      <c r="C7" s="28"/>
      <c r="D7" s="50" t="s">
        <v>130</v>
      </c>
      <c r="E7" s="61" t="s">
        <v>20</v>
      </c>
      <c r="F7" s="26" t="s">
        <v>131</v>
      </c>
      <c r="G7" s="62">
        <v>11</v>
      </c>
      <c r="H7" s="27" t="s">
        <v>108</v>
      </c>
      <c r="I7" s="31">
        <v>0</v>
      </c>
      <c r="J7" s="31">
        <v>1</v>
      </c>
      <c r="K7" s="31">
        <v>1</v>
      </c>
      <c r="L7" s="31">
        <v>1</v>
      </c>
      <c r="M7" s="31">
        <v>0</v>
      </c>
      <c r="N7" s="31">
        <v>2</v>
      </c>
      <c r="O7" s="31">
        <v>4</v>
      </c>
      <c r="P7" s="31">
        <v>0</v>
      </c>
      <c r="Q7" s="31">
        <v>0</v>
      </c>
      <c r="R7" s="31">
        <v>2</v>
      </c>
      <c r="S7" s="31"/>
      <c r="T7" s="32">
        <v>11</v>
      </c>
      <c r="U7" s="32">
        <v>45</v>
      </c>
      <c r="V7" s="42">
        <f aca="true" t="shared" si="0" ref="V7:V15">T7/U7</f>
        <v>0.24444444444444444</v>
      </c>
      <c r="W7" s="31"/>
    </row>
    <row r="8" spans="1:23" ht="18.75">
      <c r="A8" s="58">
        <v>2</v>
      </c>
      <c r="B8" s="23">
        <v>310</v>
      </c>
      <c r="C8" s="23"/>
      <c r="D8" s="49" t="s">
        <v>132</v>
      </c>
      <c r="E8" s="61" t="s">
        <v>20</v>
      </c>
      <c r="F8" s="26" t="s">
        <v>131</v>
      </c>
      <c r="G8" s="62">
        <v>11</v>
      </c>
      <c r="H8" s="27" t="s">
        <v>108</v>
      </c>
      <c r="I8" s="31">
        <v>0</v>
      </c>
      <c r="J8" s="31">
        <v>1</v>
      </c>
      <c r="K8" s="31">
        <v>1</v>
      </c>
      <c r="L8" s="31">
        <v>1</v>
      </c>
      <c r="M8" s="31">
        <v>1</v>
      </c>
      <c r="N8" s="31">
        <v>2</v>
      </c>
      <c r="O8" s="31">
        <v>4</v>
      </c>
      <c r="P8" s="31">
        <v>0</v>
      </c>
      <c r="Q8" s="31">
        <v>0</v>
      </c>
      <c r="R8" s="31">
        <v>4</v>
      </c>
      <c r="S8" s="31"/>
      <c r="T8" s="32">
        <f>SUM(I8:S8)</f>
        <v>14</v>
      </c>
      <c r="U8" s="32">
        <v>45</v>
      </c>
      <c r="V8" s="42">
        <f t="shared" si="0"/>
        <v>0.3111111111111111</v>
      </c>
      <c r="W8" s="31"/>
    </row>
    <row r="9" spans="1:23" ht="18.75">
      <c r="A9" s="57">
        <v>3</v>
      </c>
      <c r="B9" s="23">
        <v>310</v>
      </c>
      <c r="C9" s="23"/>
      <c r="D9" s="49" t="s">
        <v>133</v>
      </c>
      <c r="E9" s="61" t="s">
        <v>20</v>
      </c>
      <c r="F9" s="26" t="s">
        <v>131</v>
      </c>
      <c r="G9" s="62">
        <v>11</v>
      </c>
      <c r="H9" s="27" t="s">
        <v>108</v>
      </c>
      <c r="I9" s="31">
        <v>0</v>
      </c>
      <c r="J9" s="31">
        <v>1</v>
      </c>
      <c r="K9" s="31">
        <v>0</v>
      </c>
      <c r="L9" s="31">
        <v>2</v>
      </c>
      <c r="M9" s="31">
        <v>1</v>
      </c>
      <c r="N9" s="31">
        <v>4</v>
      </c>
      <c r="O9" s="31">
        <v>4</v>
      </c>
      <c r="P9" s="31">
        <v>1</v>
      </c>
      <c r="Q9" s="31">
        <v>0</v>
      </c>
      <c r="R9" s="31">
        <v>6</v>
      </c>
      <c r="S9" s="31"/>
      <c r="T9" s="32">
        <f>SUM(I9:S9)</f>
        <v>19</v>
      </c>
      <c r="U9" s="32">
        <v>45</v>
      </c>
      <c r="V9" s="42">
        <f t="shared" si="0"/>
        <v>0.4222222222222222</v>
      </c>
      <c r="W9" s="31"/>
    </row>
    <row r="10" spans="1:23" ht="18.75">
      <c r="A10" s="57">
        <v>4</v>
      </c>
      <c r="B10" s="23">
        <v>310</v>
      </c>
      <c r="C10" s="23"/>
      <c r="D10" s="49" t="s">
        <v>134</v>
      </c>
      <c r="E10" s="61" t="s">
        <v>20</v>
      </c>
      <c r="F10" s="26" t="s">
        <v>131</v>
      </c>
      <c r="G10" s="62">
        <v>11</v>
      </c>
      <c r="H10" s="27" t="s">
        <v>108</v>
      </c>
      <c r="I10" s="31">
        <v>0</v>
      </c>
      <c r="J10" s="31">
        <v>1</v>
      </c>
      <c r="K10" s="31">
        <v>1</v>
      </c>
      <c r="L10" s="31">
        <v>1</v>
      </c>
      <c r="M10" s="31">
        <v>1</v>
      </c>
      <c r="N10" s="31">
        <v>2</v>
      </c>
      <c r="O10" s="31">
        <v>1</v>
      </c>
      <c r="P10" s="31">
        <v>0</v>
      </c>
      <c r="Q10" s="31">
        <v>2</v>
      </c>
      <c r="R10" s="31">
        <v>3</v>
      </c>
      <c r="S10" s="31"/>
      <c r="T10" s="32">
        <f>SUM(I10:S10)</f>
        <v>12</v>
      </c>
      <c r="U10" s="32">
        <v>45</v>
      </c>
      <c r="V10" s="42">
        <f t="shared" si="0"/>
        <v>0.26666666666666666</v>
      </c>
      <c r="W10" s="31"/>
    </row>
    <row r="11" spans="1:23" ht="18.75">
      <c r="A11" s="58">
        <v>5</v>
      </c>
      <c r="B11" s="23">
        <v>310</v>
      </c>
      <c r="C11" s="28"/>
      <c r="D11" s="49" t="s">
        <v>135</v>
      </c>
      <c r="E11" s="61" t="s">
        <v>20</v>
      </c>
      <c r="F11" s="26" t="s">
        <v>131</v>
      </c>
      <c r="G11" s="62">
        <v>11</v>
      </c>
      <c r="H11" s="27" t="s">
        <v>108</v>
      </c>
      <c r="I11" s="31">
        <v>0</v>
      </c>
      <c r="J11" s="31">
        <v>1</v>
      </c>
      <c r="K11" s="31">
        <v>0</v>
      </c>
      <c r="L11" s="31">
        <v>0</v>
      </c>
      <c r="M11" s="31"/>
      <c r="N11" s="31">
        <v>4</v>
      </c>
      <c r="O11" s="31">
        <v>4</v>
      </c>
      <c r="P11" s="31">
        <v>0</v>
      </c>
      <c r="Q11" s="31">
        <v>0</v>
      </c>
      <c r="R11" s="31">
        <v>4</v>
      </c>
      <c r="S11" s="31"/>
      <c r="T11" s="32">
        <v>13</v>
      </c>
      <c r="U11" s="32">
        <v>45</v>
      </c>
      <c r="V11" s="42">
        <f t="shared" si="0"/>
        <v>0.28888888888888886</v>
      </c>
      <c r="W11" s="31"/>
    </row>
    <row r="12" spans="1:23" ht="18.75">
      <c r="A12" s="57">
        <v>6</v>
      </c>
      <c r="B12" s="23">
        <v>310</v>
      </c>
      <c r="C12" s="23"/>
      <c r="D12" s="49" t="s">
        <v>154</v>
      </c>
      <c r="E12" s="61" t="s">
        <v>20</v>
      </c>
      <c r="F12" s="26" t="s">
        <v>131</v>
      </c>
      <c r="G12" s="62">
        <v>11</v>
      </c>
      <c r="H12" s="27" t="s">
        <v>108</v>
      </c>
      <c r="I12" s="31">
        <v>0</v>
      </c>
      <c r="J12" s="31">
        <v>1</v>
      </c>
      <c r="K12" s="31">
        <v>0</v>
      </c>
      <c r="L12" s="31">
        <v>1</v>
      </c>
      <c r="M12" s="31">
        <v>0</v>
      </c>
      <c r="N12" s="31">
        <v>4</v>
      </c>
      <c r="O12" s="31">
        <v>2</v>
      </c>
      <c r="P12" s="31">
        <v>1</v>
      </c>
      <c r="Q12" s="31">
        <v>0</v>
      </c>
      <c r="R12" s="31">
        <v>8</v>
      </c>
      <c r="S12" s="31"/>
      <c r="T12" s="32">
        <f>SUM(I12:S12)</f>
        <v>17</v>
      </c>
      <c r="U12" s="32">
        <v>45</v>
      </c>
      <c r="V12" s="42">
        <f t="shared" si="0"/>
        <v>0.37777777777777777</v>
      </c>
      <c r="W12" s="31"/>
    </row>
    <row r="13" spans="1:23" ht="18.75">
      <c r="A13" s="57">
        <v>7</v>
      </c>
      <c r="B13" s="23">
        <v>310</v>
      </c>
      <c r="C13" s="23"/>
      <c r="D13" s="49" t="s">
        <v>155</v>
      </c>
      <c r="E13" s="61" t="s">
        <v>20</v>
      </c>
      <c r="F13" s="26" t="s">
        <v>131</v>
      </c>
      <c r="G13" s="62">
        <v>11</v>
      </c>
      <c r="H13" s="27" t="s">
        <v>108</v>
      </c>
      <c r="I13" s="31">
        <v>0</v>
      </c>
      <c r="J13" s="31">
        <v>1</v>
      </c>
      <c r="K13" s="31">
        <v>2</v>
      </c>
      <c r="L13" s="31">
        <v>0</v>
      </c>
      <c r="M13" s="31">
        <v>0</v>
      </c>
      <c r="N13" s="31">
        <v>0</v>
      </c>
      <c r="O13" s="31">
        <v>4</v>
      </c>
      <c r="P13" s="31">
        <v>0</v>
      </c>
      <c r="Q13" s="31">
        <v>0</v>
      </c>
      <c r="R13" s="31">
        <v>10</v>
      </c>
      <c r="S13" s="31"/>
      <c r="T13" s="32">
        <f>SUM(I13:S13)</f>
        <v>17</v>
      </c>
      <c r="U13" s="32">
        <v>45</v>
      </c>
      <c r="V13" s="42">
        <f t="shared" si="0"/>
        <v>0.37777777777777777</v>
      </c>
      <c r="W13" s="31"/>
    </row>
    <row r="14" spans="1:23" ht="18.75">
      <c r="A14" s="58">
        <v>8</v>
      </c>
      <c r="B14" s="23">
        <v>310</v>
      </c>
      <c r="C14" s="23"/>
      <c r="D14" s="49" t="s">
        <v>136</v>
      </c>
      <c r="E14" s="61" t="s">
        <v>20</v>
      </c>
      <c r="F14" s="26" t="s">
        <v>131</v>
      </c>
      <c r="G14" s="62">
        <v>11</v>
      </c>
      <c r="H14" s="27" t="s">
        <v>108</v>
      </c>
      <c r="I14" s="31">
        <v>0</v>
      </c>
      <c r="J14" s="31">
        <v>1</v>
      </c>
      <c r="K14" s="31">
        <v>1</v>
      </c>
      <c r="L14" s="31">
        <v>0</v>
      </c>
      <c r="M14" s="31">
        <v>0</v>
      </c>
      <c r="N14" s="31">
        <v>0</v>
      </c>
      <c r="O14" s="31">
        <v>3</v>
      </c>
      <c r="P14" s="31">
        <v>0</v>
      </c>
      <c r="Q14" s="31">
        <v>0</v>
      </c>
      <c r="R14" s="31">
        <v>1</v>
      </c>
      <c r="S14" s="31"/>
      <c r="T14" s="32">
        <f>SUM(I14:S14)</f>
        <v>6</v>
      </c>
      <c r="U14" s="32">
        <v>45</v>
      </c>
      <c r="V14" s="42">
        <f t="shared" si="0"/>
        <v>0.13333333333333333</v>
      </c>
      <c r="W14" s="31"/>
    </row>
    <row r="15" spans="1:23" ht="18.75">
      <c r="A15" s="57">
        <v>9</v>
      </c>
      <c r="B15" s="23">
        <v>310</v>
      </c>
      <c r="C15" s="28"/>
      <c r="D15" s="49" t="s">
        <v>137</v>
      </c>
      <c r="E15" s="61" t="s">
        <v>20</v>
      </c>
      <c r="F15" s="26" t="s">
        <v>131</v>
      </c>
      <c r="G15" s="62">
        <v>11</v>
      </c>
      <c r="H15" s="27" t="s">
        <v>108</v>
      </c>
      <c r="I15" s="31">
        <v>0</v>
      </c>
      <c r="J15" s="31">
        <v>1</v>
      </c>
      <c r="K15" s="31">
        <v>0</v>
      </c>
      <c r="L15" s="31">
        <v>1</v>
      </c>
      <c r="M15" s="31">
        <v>0</v>
      </c>
      <c r="N15" s="31">
        <v>4</v>
      </c>
      <c r="O15" s="31">
        <v>2</v>
      </c>
      <c r="P15" s="31">
        <v>0</v>
      </c>
      <c r="Q15" s="31">
        <v>0</v>
      </c>
      <c r="R15" s="31">
        <v>6</v>
      </c>
      <c r="S15" s="31"/>
      <c r="T15" s="32">
        <v>14</v>
      </c>
      <c r="U15" s="32">
        <v>45</v>
      </c>
      <c r="V15" s="42">
        <f t="shared" si="0"/>
        <v>0.3111111111111111</v>
      </c>
      <c r="W15" s="31"/>
    </row>
    <row r="16" spans="4:8" ht="18.75">
      <c r="D16" s="35"/>
      <c r="H16" s="4" t="s">
        <v>121</v>
      </c>
    </row>
    <row r="17" ht="18.75">
      <c r="D17" s="35"/>
    </row>
  </sheetData>
  <sheetProtection/>
  <mergeCells count="2">
    <mergeCell ref="A4:H4"/>
    <mergeCell ref="I5:S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zoomScale="77" zoomScaleNormal="77" zoomScalePageLayoutView="0" workbookViewId="0" topLeftCell="A1">
      <selection activeCell="F16" sqref="F16"/>
    </sheetView>
  </sheetViews>
  <sheetFormatPr defaultColWidth="9.140625" defaultRowHeight="12.75"/>
  <cols>
    <col min="1" max="1" width="6.00390625" style="2" customWidth="1"/>
    <col min="2" max="2" width="12.140625" style="3" customWidth="1"/>
    <col min="3" max="3" width="11.421875" style="3" customWidth="1"/>
    <col min="4" max="4" width="33.28125" style="4" customWidth="1"/>
    <col min="5" max="5" width="8.00390625" style="5" customWidth="1"/>
    <col min="6" max="6" width="13.8515625" style="6" customWidth="1"/>
    <col min="7" max="7" width="7.57421875" style="7" customWidth="1"/>
    <col min="8" max="8" width="41.00390625" style="4" customWidth="1"/>
    <col min="9" max="13" width="5.7109375" style="8" customWidth="1"/>
    <col min="14" max="16" width="9.140625" style="9" customWidth="1"/>
    <col min="17" max="17" width="12.28125" style="8" customWidth="1"/>
    <col min="18" max="16384" width="9.140625" style="8" customWidth="1"/>
  </cols>
  <sheetData>
    <row r="1" ht="18.75">
      <c r="P1" s="8" t="s">
        <v>0</v>
      </c>
    </row>
    <row r="2" spans="8:17" ht="18.75">
      <c r="H2" s="34"/>
      <c r="P2" s="3"/>
      <c r="Q2" s="34" t="s">
        <v>1</v>
      </c>
    </row>
    <row r="3" spans="8:18" ht="18.75">
      <c r="H3" s="35"/>
      <c r="N3" s="8"/>
      <c r="O3" s="8"/>
      <c r="P3" s="3"/>
      <c r="Q3" s="35" t="s">
        <v>2</v>
      </c>
      <c r="R3" s="9"/>
    </row>
    <row r="4" spans="1:17" ht="24" customHeight="1">
      <c r="A4" s="65" t="s">
        <v>127</v>
      </c>
      <c r="B4" s="65"/>
      <c r="C4" s="65"/>
      <c r="D4" s="66"/>
      <c r="E4" s="66"/>
      <c r="F4" s="66"/>
      <c r="G4" s="66"/>
      <c r="H4" s="66"/>
      <c r="P4" s="3"/>
      <c r="Q4" s="36"/>
    </row>
    <row r="5" spans="1:17" ht="18.75" customHeight="1">
      <c r="A5" s="10"/>
      <c r="B5" s="11"/>
      <c r="C5" s="11"/>
      <c r="D5" s="12"/>
      <c r="E5" s="13"/>
      <c r="F5" s="14"/>
      <c r="G5" s="15"/>
      <c r="H5" s="16" t="s">
        <v>110</v>
      </c>
      <c r="I5" s="67" t="s">
        <v>5</v>
      </c>
      <c r="J5" s="67"/>
      <c r="K5" s="67"/>
      <c r="L5" s="67"/>
      <c r="M5" s="67"/>
      <c r="N5" s="55"/>
      <c r="O5" s="55"/>
      <c r="P5" s="55"/>
      <c r="Q5" s="56"/>
    </row>
    <row r="6" spans="1:17" s="1" customFormat="1" ht="45">
      <c r="A6" s="17" t="s">
        <v>11</v>
      </c>
      <c r="B6" s="18" t="s">
        <v>12</v>
      </c>
      <c r="C6" s="19" t="s">
        <v>13</v>
      </c>
      <c r="D6" s="20" t="s">
        <v>14</v>
      </c>
      <c r="E6" s="21" t="s">
        <v>15</v>
      </c>
      <c r="F6" s="20" t="s">
        <v>16</v>
      </c>
      <c r="G6" s="20" t="s">
        <v>17</v>
      </c>
      <c r="H6" s="20" t="s">
        <v>18</v>
      </c>
      <c r="I6" s="30">
        <v>1</v>
      </c>
      <c r="J6" s="30">
        <v>2</v>
      </c>
      <c r="K6" s="30">
        <v>3</v>
      </c>
      <c r="L6" s="30">
        <v>4</v>
      </c>
      <c r="M6" s="30">
        <v>5</v>
      </c>
      <c r="N6" s="55" t="s">
        <v>6</v>
      </c>
      <c r="O6" s="55" t="s">
        <v>7</v>
      </c>
      <c r="P6" s="55" t="s">
        <v>8</v>
      </c>
      <c r="Q6" s="56" t="s">
        <v>10</v>
      </c>
    </row>
    <row r="7" spans="1:17" ht="18.75">
      <c r="A7" s="57">
        <v>1</v>
      </c>
      <c r="B7" s="23">
        <v>108</v>
      </c>
      <c r="C7" s="23"/>
      <c r="D7" s="49" t="s">
        <v>123</v>
      </c>
      <c r="E7" s="24" t="s">
        <v>20</v>
      </c>
      <c r="F7" s="25" t="s">
        <v>128</v>
      </c>
      <c r="G7" s="26">
        <v>4</v>
      </c>
      <c r="H7" s="27" t="s">
        <v>122</v>
      </c>
      <c r="I7" s="31">
        <v>2</v>
      </c>
      <c r="J7" s="31">
        <v>5</v>
      </c>
      <c r="K7" s="31">
        <v>1</v>
      </c>
      <c r="L7" s="31">
        <v>1</v>
      </c>
      <c r="M7" s="31">
        <v>3</v>
      </c>
      <c r="N7" s="32">
        <v>12</v>
      </c>
      <c r="O7" s="32">
        <v>17</v>
      </c>
      <c r="P7" s="42">
        <f>N7/O7</f>
        <v>0.7058823529411765</v>
      </c>
      <c r="Q7" s="31"/>
    </row>
    <row r="8" spans="1:17" ht="18.75">
      <c r="A8" s="58">
        <v>2</v>
      </c>
      <c r="B8" s="23">
        <v>108</v>
      </c>
      <c r="C8" s="23"/>
      <c r="D8" s="49" t="s">
        <v>124</v>
      </c>
      <c r="E8" s="24" t="s">
        <v>20</v>
      </c>
      <c r="F8" s="25" t="s">
        <v>128</v>
      </c>
      <c r="G8" s="26">
        <v>4</v>
      </c>
      <c r="H8" s="27" t="s">
        <v>122</v>
      </c>
      <c r="I8" s="31">
        <v>1</v>
      </c>
      <c r="J8" s="31">
        <v>4</v>
      </c>
      <c r="K8" s="31">
        <v>1</v>
      </c>
      <c r="L8" s="31">
        <v>3</v>
      </c>
      <c r="M8" s="31">
        <v>6</v>
      </c>
      <c r="N8" s="32">
        <f>SUM(I8:M8)</f>
        <v>15</v>
      </c>
      <c r="O8" s="32">
        <v>17</v>
      </c>
      <c r="P8" s="42">
        <f>N8/O8</f>
        <v>0.8823529411764706</v>
      </c>
      <c r="Q8" s="31" t="s">
        <v>67</v>
      </c>
    </row>
    <row r="9" spans="1:17" ht="18.75">
      <c r="A9" s="57">
        <v>3</v>
      </c>
      <c r="B9" s="23">
        <v>108</v>
      </c>
      <c r="C9" s="23"/>
      <c r="D9" s="49" t="s">
        <v>125</v>
      </c>
      <c r="E9" s="24" t="s">
        <v>20</v>
      </c>
      <c r="F9" s="25" t="s">
        <v>128</v>
      </c>
      <c r="G9" s="26">
        <v>4</v>
      </c>
      <c r="H9" s="27" t="s">
        <v>122</v>
      </c>
      <c r="I9" s="31">
        <v>2</v>
      </c>
      <c r="J9" s="31">
        <v>5</v>
      </c>
      <c r="K9" s="31">
        <v>1</v>
      </c>
      <c r="L9" s="31">
        <v>3</v>
      </c>
      <c r="M9" s="31">
        <v>6</v>
      </c>
      <c r="N9" s="32">
        <f>SUM(I9:M9)</f>
        <v>17</v>
      </c>
      <c r="O9" s="32">
        <v>17</v>
      </c>
      <c r="P9" s="42">
        <f>N9/O9</f>
        <v>1</v>
      </c>
      <c r="Q9" s="31" t="s">
        <v>68</v>
      </c>
    </row>
    <row r="10" spans="1:17" ht="18.75">
      <c r="A10" s="57">
        <v>4</v>
      </c>
      <c r="B10" s="23">
        <v>108</v>
      </c>
      <c r="C10" s="23"/>
      <c r="D10" s="49" t="s">
        <v>126</v>
      </c>
      <c r="E10" s="24" t="s">
        <v>20</v>
      </c>
      <c r="F10" s="25" t="s">
        <v>128</v>
      </c>
      <c r="G10" s="26">
        <v>4</v>
      </c>
      <c r="H10" s="27" t="s">
        <v>122</v>
      </c>
      <c r="I10" s="31">
        <v>1</v>
      </c>
      <c r="J10" s="31">
        <v>4</v>
      </c>
      <c r="K10" s="31">
        <v>1</v>
      </c>
      <c r="L10" s="31">
        <v>3</v>
      </c>
      <c r="M10" s="31">
        <v>6</v>
      </c>
      <c r="N10" s="32">
        <f>SUM(I10:M10)</f>
        <v>15</v>
      </c>
      <c r="O10" s="32">
        <v>17</v>
      </c>
      <c r="P10" s="42">
        <f>N10/O10</f>
        <v>0.8823529411764706</v>
      </c>
      <c r="Q10" s="31" t="s">
        <v>67</v>
      </c>
    </row>
    <row r="12" ht="18.75">
      <c r="D12" s="4" t="s">
        <v>35</v>
      </c>
    </row>
    <row r="13" ht="18.75">
      <c r="D13" s="4" t="s">
        <v>36</v>
      </c>
    </row>
    <row r="15" ht="18.75">
      <c r="H15" s="4" t="s">
        <v>121</v>
      </c>
    </row>
    <row r="17" ht="18.75">
      <c r="D17" s="34"/>
    </row>
    <row r="18" ht="18.75">
      <c r="D18" s="35"/>
    </row>
    <row r="19" ht="18.75">
      <c r="D19" s="35"/>
    </row>
  </sheetData>
  <sheetProtection/>
  <mergeCells count="2">
    <mergeCell ref="A4:H4"/>
    <mergeCell ref="I5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zoomScale="68" zoomScaleNormal="68" zoomScalePageLayoutView="0" workbookViewId="0" topLeftCell="A4">
      <selection activeCell="W10" sqref="W10"/>
    </sheetView>
  </sheetViews>
  <sheetFormatPr defaultColWidth="9.140625" defaultRowHeight="12.75"/>
  <cols>
    <col min="1" max="1" width="7.57421875" style="0" customWidth="1"/>
    <col min="3" max="3" width="7.57421875" style="0" customWidth="1"/>
    <col min="4" max="4" width="27.00390625" style="0" customWidth="1"/>
    <col min="6" max="6" width="9.8515625" style="0" customWidth="1"/>
    <col min="8" max="8" width="31.140625" style="0" customWidth="1"/>
    <col min="9" max="18" width="6.421875" style="0" customWidth="1"/>
    <col min="23" max="23" width="16.28125" style="0" customWidth="1"/>
  </cols>
  <sheetData>
    <row r="1" spans="1:23" ht="18.75">
      <c r="A1" s="2"/>
      <c r="B1" s="3"/>
      <c r="C1" s="3"/>
      <c r="D1" s="4"/>
      <c r="E1" s="5"/>
      <c r="F1" s="6"/>
      <c r="G1" s="7"/>
      <c r="H1" s="4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8" t="s">
        <v>0</v>
      </c>
      <c r="V1" s="8"/>
      <c r="W1" s="8"/>
    </row>
    <row r="2" spans="1:23" ht="18.75">
      <c r="A2" s="2"/>
      <c r="B2" s="3"/>
      <c r="C2" s="3"/>
      <c r="D2" s="4"/>
      <c r="E2" s="5"/>
      <c r="F2" s="6"/>
      <c r="G2" s="7"/>
      <c r="H2" s="4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T2" s="9"/>
      <c r="U2" s="3"/>
      <c r="V2" s="34" t="s">
        <v>1</v>
      </c>
      <c r="W2" s="8"/>
    </row>
    <row r="3" spans="1:23" ht="18.75">
      <c r="A3" s="2"/>
      <c r="B3" s="3"/>
      <c r="C3" s="3"/>
      <c r="D3" s="4"/>
      <c r="E3" s="5"/>
      <c r="F3" s="6"/>
      <c r="G3" s="7"/>
      <c r="H3" s="4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"/>
      <c r="V3" s="35" t="s">
        <v>2</v>
      </c>
      <c r="W3" s="9"/>
    </row>
    <row r="4" spans="1:23" ht="18.75">
      <c r="A4" s="65" t="s">
        <v>76</v>
      </c>
      <c r="B4" s="65"/>
      <c r="C4" s="65"/>
      <c r="D4" s="66"/>
      <c r="E4" s="66"/>
      <c r="F4" s="66"/>
      <c r="G4" s="66"/>
      <c r="H4" s="66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9"/>
      <c r="U4" s="3"/>
      <c r="V4" s="35" t="s">
        <v>3</v>
      </c>
      <c r="W4" s="36"/>
    </row>
    <row r="5" spans="1:23" ht="36" customHeight="1">
      <c r="A5" s="10"/>
      <c r="B5" s="11"/>
      <c r="C5" s="11"/>
      <c r="D5" s="12"/>
      <c r="E5" s="13"/>
      <c r="F5" s="14"/>
      <c r="G5" s="15"/>
      <c r="H5" s="16" t="s">
        <v>4</v>
      </c>
      <c r="I5" s="67" t="s">
        <v>5</v>
      </c>
      <c r="J5" s="67"/>
      <c r="K5" s="67"/>
      <c r="L5" s="67"/>
      <c r="M5" s="67"/>
      <c r="N5" s="67"/>
      <c r="O5" s="67"/>
      <c r="P5" s="67"/>
      <c r="Q5" s="67"/>
      <c r="R5" s="67"/>
      <c r="S5" s="69" t="s">
        <v>6</v>
      </c>
      <c r="T5" s="69" t="s">
        <v>7</v>
      </c>
      <c r="U5" s="69" t="s">
        <v>8</v>
      </c>
      <c r="V5" s="71" t="s">
        <v>9</v>
      </c>
      <c r="W5" s="68" t="s">
        <v>10</v>
      </c>
    </row>
    <row r="6" spans="1:23" ht="42.75">
      <c r="A6" s="17" t="s">
        <v>11</v>
      </c>
      <c r="B6" s="18" t="s">
        <v>12</v>
      </c>
      <c r="C6" s="19" t="s">
        <v>13</v>
      </c>
      <c r="D6" s="20" t="s">
        <v>14</v>
      </c>
      <c r="E6" s="21" t="s">
        <v>15</v>
      </c>
      <c r="F6" s="20" t="s">
        <v>16</v>
      </c>
      <c r="G6" s="20" t="s">
        <v>17</v>
      </c>
      <c r="H6" s="20" t="s">
        <v>18</v>
      </c>
      <c r="I6" s="30">
        <v>1</v>
      </c>
      <c r="J6" s="30">
        <v>2</v>
      </c>
      <c r="K6" s="30">
        <v>3</v>
      </c>
      <c r="L6" s="30">
        <v>4</v>
      </c>
      <c r="M6" s="30">
        <v>5</v>
      </c>
      <c r="N6" s="30">
        <v>6</v>
      </c>
      <c r="O6" s="30">
        <v>7</v>
      </c>
      <c r="P6" s="30">
        <v>8</v>
      </c>
      <c r="Q6" s="30">
        <v>9</v>
      </c>
      <c r="R6" s="30">
        <v>10</v>
      </c>
      <c r="S6" s="70"/>
      <c r="T6" s="70"/>
      <c r="U6" s="70"/>
      <c r="V6" s="72"/>
      <c r="W6" s="68"/>
    </row>
    <row r="7" spans="1:23" ht="30">
      <c r="A7" s="22" t="s">
        <v>19</v>
      </c>
      <c r="B7" s="43">
        <v>307</v>
      </c>
      <c r="C7" s="43"/>
      <c r="D7" s="49" t="s">
        <v>42</v>
      </c>
      <c r="E7" s="44" t="s">
        <v>20</v>
      </c>
      <c r="F7" s="45" t="s">
        <v>39</v>
      </c>
      <c r="G7" s="45" t="s">
        <v>52</v>
      </c>
      <c r="H7" s="46" t="s">
        <v>63</v>
      </c>
      <c r="I7" s="27">
        <v>1.6</v>
      </c>
      <c r="J7" s="27">
        <v>2</v>
      </c>
      <c r="K7" s="27">
        <v>2</v>
      </c>
      <c r="L7" s="27">
        <v>2</v>
      </c>
      <c r="M7" s="27">
        <v>2</v>
      </c>
      <c r="N7" s="31">
        <v>1</v>
      </c>
      <c r="O7" s="31">
        <v>0</v>
      </c>
      <c r="P7" s="31">
        <v>2</v>
      </c>
      <c r="Q7" s="31">
        <v>1</v>
      </c>
      <c r="R7" s="31">
        <v>2</v>
      </c>
      <c r="S7" s="32">
        <v>15.6</v>
      </c>
      <c r="T7" s="47">
        <v>24</v>
      </c>
      <c r="U7" s="48">
        <f aca="true" t="shared" si="0" ref="U7:U22">S7/T7</f>
        <v>0.65</v>
      </c>
      <c r="V7" s="31"/>
      <c r="W7" s="31" t="s">
        <v>67</v>
      </c>
    </row>
    <row r="8" spans="1:23" ht="30">
      <c r="A8" s="22" t="s">
        <v>24</v>
      </c>
      <c r="B8" s="43">
        <v>307</v>
      </c>
      <c r="C8" s="43"/>
      <c r="D8" s="50" t="s">
        <v>70</v>
      </c>
      <c r="E8" s="44" t="s">
        <v>20</v>
      </c>
      <c r="F8" s="45" t="s">
        <v>39</v>
      </c>
      <c r="G8" s="45" t="s">
        <v>52</v>
      </c>
      <c r="H8" s="46" t="s">
        <v>63</v>
      </c>
      <c r="I8" s="51">
        <v>1</v>
      </c>
      <c r="J8" s="51">
        <v>1</v>
      </c>
      <c r="K8" s="51">
        <v>2</v>
      </c>
      <c r="L8" s="51">
        <v>2</v>
      </c>
      <c r="M8" s="51">
        <v>2</v>
      </c>
      <c r="N8" s="31">
        <v>0</v>
      </c>
      <c r="O8" s="31">
        <v>0</v>
      </c>
      <c r="P8" s="31">
        <v>3.5</v>
      </c>
      <c r="Q8" s="31">
        <v>0</v>
      </c>
      <c r="R8" s="31">
        <v>3</v>
      </c>
      <c r="S8" s="32">
        <v>15.5</v>
      </c>
      <c r="T8" s="47">
        <v>24</v>
      </c>
      <c r="U8" s="48">
        <f t="shared" si="0"/>
        <v>0.6458333333333334</v>
      </c>
      <c r="V8" s="31"/>
      <c r="W8" s="31" t="s">
        <v>67</v>
      </c>
    </row>
    <row r="9" spans="1:23" ht="30">
      <c r="A9" s="22" t="s">
        <v>22</v>
      </c>
      <c r="B9" s="43">
        <v>307</v>
      </c>
      <c r="C9" s="43"/>
      <c r="D9" s="49" t="s">
        <v>49</v>
      </c>
      <c r="E9" s="44" t="s">
        <v>20</v>
      </c>
      <c r="F9" s="45" t="s">
        <v>39</v>
      </c>
      <c r="G9" s="45" t="s">
        <v>52</v>
      </c>
      <c r="H9" s="46" t="s">
        <v>63</v>
      </c>
      <c r="I9" s="27">
        <v>0.6</v>
      </c>
      <c r="J9" s="27">
        <v>1</v>
      </c>
      <c r="K9" s="27">
        <v>2</v>
      </c>
      <c r="L9" s="27">
        <v>2</v>
      </c>
      <c r="M9" s="27">
        <v>2</v>
      </c>
      <c r="N9" s="31">
        <v>1</v>
      </c>
      <c r="O9" s="31">
        <v>1</v>
      </c>
      <c r="P9" s="31">
        <v>3.5</v>
      </c>
      <c r="Q9" s="31">
        <v>1</v>
      </c>
      <c r="R9" s="31">
        <v>1</v>
      </c>
      <c r="S9" s="32">
        <v>15.1</v>
      </c>
      <c r="T9" s="47">
        <v>24</v>
      </c>
      <c r="U9" s="48">
        <f t="shared" si="0"/>
        <v>0.6291666666666667</v>
      </c>
      <c r="V9" s="31"/>
      <c r="W9" s="31" t="s">
        <v>67</v>
      </c>
    </row>
    <row r="10" spans="1:23" ht="30">
      <c r="A10" s="22" t="s">
        <v>75</v>
      </c>
      <c r="B10" s="43">
        <v>307</v>
      </c>
      <c r="C10" s="43"/>
      <c r="D10" s="49" t="s">
        <v>74</v>
      </c>
      <c r="E10" s="44" t="s">
        <v>20</v>
      </c>
      <c r="F10" s="45" t="s">
        <v>39</v>
      </c>
      <c r="G10" s="45" t="s">
        <v>52</v>
      </c>
      <c r="H10" s="46" t="s">
        <v>63</v>
      </c>
      <c r="I10" s="52">
        <v>1.2</v>
      </c>
      <c r="J10" s="52">
        <v>2</v>
      </c>
      <c r="K10" s="52">
        <v>1.5</v>
      </c>
      <c r="L10" s="52">
        <v>0.5</v>
      </c>
      <c r="M10" s="52">
        <v>2</v>
      </c>
      <c r="N10" s="31">
        <v>1</v>
      </c>
      <c r="O10" s="31">
        <v>0</v>
      </c>
      <c r="P10" s="31">
        <v>2.5</v>
      </c>
      <c r="Q10" s="31">
        <v>1</v>
      </c>
      <c r="R10" s="31">
        <v>3</v>
      </c>
      <c r="S10" s="32">
        <v>14.7</v>
      </c>
      <c r="T10" s="47">
        <v>24</v>
      </c>
      <c r="U10" s="48">
        <f t="shared" si="0"/>
        <v>0.6124999999999999</v>
      </c>
      <c r="V10" s="31"/>
      <c r="W10" s="31"/>
    </row>
    <row r="11" spans="1:23" ht="30">
      <c r="A11" s="22" t="s">
        <v>29</v>
      </c>
      <c r="B11" s="43">
        <v>307</v>
      </c>
      <c r="C11" s="43"/>
      <c r="D11" s="49" t="s">
        <v>72</v>
      </c>
      <c r="E11" s="44" t="s">
        <v>20</v>
      </c>
      <c r="F11" s="45" t="s">
        <v>39</v>
      </c>
      <c r="G11" s="45" t="s">
        <v>52</v>
      </c>
      <c r="H11" s="46" t="s">
        <v>63</v>
      </c>
      <c r="I11" s="51">
        <v>0.8</v>
      </c>
      <c r="J11" s="51">
        <v>2</v>
      </c>
      <c r="K11" s="51">
        <v>0.5</v>
      </c>
      <c r="L11" s="51">
        <v>2</v>
      </c>
      <c r="M11" s="51">
        <v>2</v>
      </c>
      <c r="N11" s="31">
        <v>1</v>
      </c>
      <c r="O11" s="31">
        <v>0</v>
      </c>
      <c r="P11" s="31">
        <v>2.5</v>
      </c>
      <c r="Q11" s="31">
        <v>0</v>
      </c>
      <c r="R11" s="31">
        <v>3</v>
      </c>
      <c r="S11" s="32">
        <v>13.8</v>
      </c>
      <c r="T11" s="47">
        <v>24</v>
      </c>
      <c r="U11" s="48">
        <f t="shared" si="0"/>
        <v>0.5750000000000001</v>
      </c>
      <c r="V11" s="31"/>
      <c r="W11" s="31"/>
    </row>
    <row r="12" spans="1:23" ht="30">
      <c r="A12" s="22" t="s">
        <v>21</v>
      </c>
      <c r="B12" s="43">
        <v>307</v>
      </c>
      <c r="C12" s="43"/>
      <c r="D12" s="49" t="s">
        <v>44</v>
      </c>
      <c r="E12" s="44" t="s">
        <v>20</v>
      </c>
      <c r="F12" s="45" t="s">
        <v>39</v>
      </c>
      <c r="G12" s="45" t="s">
        <v>52</v>
      </c>
      <c r="H12" s="46" t="s">
        <v>63</v>
      </c>
      <c r="I12" s="27">
        <v>1.2</v>
      </c>
      <c r="J12" s="27">
        <v>1</v>
      </c>
      <c r="K12" s="27">
        <v>1</v>
      </c>
      <c r="L12" s="27">
        <v>2</v>
      </c>
      <c r="M12" s="27">
        <v>2</v>
      </c>
      <c r="N12" s="31">
        <v>1</v>
      </c>
      <c r="O12" s="31">
        <v>1</v>
      </c>
      <c r="P12" s="31">
        <v>3.5</v>
      </c>
      <c r="Q12" s="31">
        <v>0</v>
      </c>
      <c r="R12" s="31">
        <v>1</v>
      </c>
      <c r="S12" s="32">
        <v>13.7</v>
      </c>
      <c r="T12" s="47">
        <v>24</v>
      </c>
      <c r="U12" s="48">
        <f t="shared" si="0"/>
        <v>0.5708333333333333</v>
      </c>
      <c r="V12" s="31"/>
      <c r="W12" s="31"/>
    </row>
    <row r="13" spans="1:23" ht="30">
      <c r="A13" s="22" t="s">
        <v>32</v>
      </c>
      <c r="B13" s="43">
        <v>307</v>
      </c>
      <c r="C13" s="43"/>
      <c r="D13" s="49" t="s">
        <v>48</v>
      </c>
      <c r="E13" s="44" t="s">
        <v>20</v>
      </c>
      <c r="F13" s="45" t="s">
        <v>39</v>
      </c>
      <c r="G13" s="45" t="s">
        <v>52</v>
      </c>
      <c r="H13" s="46" t="s">
        <v>63</v>
      </c>
      <c r="I13" s="51">
        <v>1.2</v>
      </c>
      <c r="J13" s="51">
        <v>2</v>
      </c>
      <c r="K13" s="51">
        <v>2</v>
      </c>
      <c r="L13" s="51">
        <v>1.5</v>
      </c>
      <c r="M13" s="51">
        <v>2</v>
      </c>
      <c r="N13" s="31">
        <v>1</v>
      </c>
      <c r="O13" s="31">
        <v>0</v>
      </c>
      <c r="P13" s="31">
        <v>2.5</v>
      </c>
      <c r="Q13" s="31">
        <v>0</v>
      </c>
      <c r="R13" s="31">
        <v>1</v>
      </c>
      <c r="S13" s="32">
        <v>13.2</v>
      </c>
      <c r="T13" s="47">
        <v>24</v>
      </c>
      <c r="U13" s="48">
        <f t="shared" si="0"/>
        <v>0.5499999999999999</v>
      </c>
      <c r="V13" s="31"/>
      <c r="W13" s="31"/>
    </row>
    <row r="14" spans="1:23" ht="30">
      <c r="A14" s="22" t="s">
        <v>27</v>
      </c>
      <c r="B14" s="43">
        <v>307</v>
      </c>
      <c r="C14" s="43"/>
      <c r="D14" s="49" t="s">
        <v>45</v>
      </c>
      <c r="E14" s="44" t="s">
        <v>20</v>
      </c>
      <c r="F14" s="45" t="s">
        <v>39</v>
      </c>
      <c r="G14" s="45" t="s">
        <v>52</v>
      </c>
      <c r="H14" s="46" t="s">
        <v>63</v>
      </c>
      <c r="I14" s="51">
        <v>1</v>
      </c>
      <c r="J14" s="51">
        <v>2</v>
      </c>
      <c r="K14" s="51">
        <v>1.5</v>
      </c>
      <c r="L14" s="51">
        <v>2</v>
      </c>
      <c r="M14" s="51">
        <v>2</v>
      </c>
      <c r="N14" s="31">
        <v>0</v>
      </c>
      <c r="O14" s="31">
        <v>0</v>
      </c>
      <c r="P14" s="31">
        <v>2.5</v>
      </c>
      <c r="Q14" s="31">
        <v>1</v>
      </c>
      <c r="R14" s="31">
        <v>1</v>
      </c>
      <c r="S14" s="32">
        <v>13</v>
      </c>
      <c r="T14" s="47">
        <v>24</v>
      </c>
      <c r="U14" s="48">
        <f t="shared" si="0"/>
        <v>0.5416666666666666</v>
      </c>
      <c r="V14" s="31"/>
      <c r="W14" s="31"/>
    </row>
    <row r="15" spans="1:23" ht="30">
      <c r="A15" s="22" t="s">
        <v>26</v>
      </c>
      <c r="B15" s="43">
        <v>307</v>
      </c>
      <c r="C15" s="43"/>
      <c r="D15" s="49" t="s">
        <v>41</v>
      </c>
      <c r="E15" s="44" t="s">
        <v>20</v>
      </c>
      <c r="F15" s="45" t="s">
        <v>39</v>
      </c>
      <c r="G15" s="45" t="s">
        <v>52</v>
      </c>
      <c r="H15" s="46" t="s">
        <v>63</v>
      </c>
      <c r="I15" s="51">
        <v>1.4</v>
      </c>
      <c r="J15" s="51">
        <v>1</v>
      </c>
      <c r="K15" s="51">
        <v>2</v>
      </c>
      <c r="L15" s="51">
        <v>2</v>
      </c>
      <c r="M15" s="51">
        <v>2</v>
      </c>
      <c r="N15" s="31">
        <v>0</v>
      </c>
      <c r="O15" s="31">
        <v>0</v>
      </c>
      <c r="P15" s="31">
        <v>3</v>
      </c>
      <c r="Q15" s="31">
        <v>0</v>
      </c>
      <c r="R15" s="31">
        <v>1</v>
      </c>
      <c r="S15" s="32">
        <v>12.4</v>
      </c>
      <c r="T15" s="47">
        <v>24</v>
      </c>
      <c r="U15" s="48">
        <f t="shared" si="0"/>
        <v>0.5166666666666667</v>
      </c>
      <c r="V15" s="31"/>
      <c r="W15" s="31"/>
    </row>
    <row r="16" spans="1:23" ht="30">
      <c r="A16" s="22" t="s">
        <v>33</v>
      </c>
      <c r="B16" s="43">
        <v>307</v>
      </c>
      <c r="C16" s="43"/>
      <c r="D16" s="49" t="s">
        <v>43</v>
      </c>
      <c r="E16" s="44" t="s">
        <v>20</v>
      </c>
      <c r="F16" s="45" t="s">
        <v>39</v>
      </c>
      <c r="G16" s="45" t="s">
        <v>52</v>
      </c>
      <c r="H16" s="46" t="s">
        <v>63</v>
      </c>
      <c r="I16" s="51">
        <v>1.2</v>
      </c>
      <c r="J16" s="51">
        <v>1</v>
      </c>
      <c r="K16" s="51">
        <v>1.5</v>
      </c>
      <c r="L16" s="51">
        <v>1</v>
      </c>
      <c r="M16" s="51">
        <v>2</v>
      </c>
      <c r="N16" s="31">
        <v>1</v>
      </c>
      <c r="O16" s="31">
        <v>0</v>
      </c>
      <c r="P16" s="31">
        <v>3.5</v>
      </c>
      <c r="Q16" s="31">
        <v>0</v>
      </c>
      <c r="R16" s="31">
        <v>1</v>
      </c>
      <c r="S16" s="32">
        <v>12.2</v>
      </c>
      <c r="T16" s="47">
        <v>24</v>
      </c>
      <c r="U16" s="48">
        <f t="shared" si="0"/>
        <v>0.5083333333333333</v>
      </c>
      <c r="V16" s="31"/>
      <c r="W16" s="31"/>
    </row>
    <row r="17" spans="1:23" ht="30">
      <c r="A17" s="22" t="s">
        <v>28</v>
      </c>
      <c r="B17" s="43">
        <v>307</v>
      </c>
      <c r="C17" s="43"/>
      <c r="D17" s="49" t="s">
        <v>47</v>
      </c>
      <c r="E17" s="44" t="s">
        <v>20</v>
      </c>
      <c r="F17" s="45" t="s">
        <v>39</v>
      </c>
      <c r="G17" s="45" t="s">
        <v>52</v>
      </c>
      <c r="H17" s="46" t="s">
        <v>63</v>
      </c>
      <c r="I17" s="51">
        <v>1.4</v>
      </c>
      <c r="J17" s="51">
        <v>1</v>
      </c>
      <c r="K17" s="51">
        <v>1.5</v>
      </c>
      <c r="L17" s="51">
        <v>2</v>
      </c>
      <c r="M17" s="51">
        <v>2</v>
      </c>
      <c r="N17" s="31">
        <v>0.5</v>
      </c>
      <c r="O17" s="31">
        <v>0</v>
      </c>
      <c r="P17" s="31">
        <v>3</v>
      </c>
      <c r="Q17" s="31">
        <v>0</v>
      </c>
      <c r="R17" s="31">
        <v>0</v>
      </c>
      <c r="S17" s="32">
        <v>11.4</v>
      </c>
      <c r="T17" s="47">
        <v>24</v>
      </c>
      <c r="U17" s="48">
        <f t="shared" si="0"/>
        <v>0.47500000000000003</v>
      </c>
      <c r="V17" s="31"/>
      <c r="W17" s="31"/>
    </row>
    <row r="18" spans="1:23" ht="30">
      <c r="A18" s="22" t="s">
        <v>34</v>
      </c>
      <c r="B18" s="43">
        <v>307</v>
      </c>
      <c r="C18" s="43"/>
      <c r="D18" s="49" t="s">
        <v>73</v>
      </c>
      <c r="E18" s="44" t="s">
        <v>20</v>
      </c>
      <c r="F18" s="45" t="s">
        <v>39</v>
      </c>
      <c r="G18" s="45" t="s">
        <v>52</v>
      </c>
      <c r="H18" s="46" t="s">
        <v>63</v>
      </c>
      <c r="I18" s="51">
        <v>1.4</v>
      </c>
      <c r="J18" s="51">
        <v>1</v>
      </c>
      <c r="K18" s="51">
        <v>1.5</v>
      </c>
      <c r="L18" s="51">
        <v>2</v>
      </c>
      <c r="M18" s="51">
        <v>2</v>
      </c>
      <c r="N18" s="31">
        <v>1</v>
      </c>
      <c r="O18" s="31">
        <v>0</v>
      </c>
      <c r="P18" s="31">
        <v>0.5</v>
      </c>
      <c r="Q18" s="31">
        <v>0</v>
      </c>
      <c r="R18" s="31">
        <v>1</v>
      </c>
      <c r="S18" s="32">
        <v>10.4</v>
      </c>
      <c r="T18" s="47">
        <v>24</v>
      </c>
      <c r="U18" s="48">
        <f t="shared" si="0"/>
        <v>0.43333333333333335</v>
      </c>
      <c r="V18" s="31"/>
      <c r="W18" s="31"/>
    </row>
    <row r="19" spans="1:23" ht="30">
      <c r="A19" s="22" t="s">
        <v>23</v>
      </c>
      <c r="B19" s="43">
        <v>307</v>
      </c>
      <c r="C19" s="43"/>
      <c r="D19" s="49" t="s">
        <v>69</v>
      </c>
      <c r="E19" s="44" t="s">
        <v>20</v>
      </c>
      <c r="F19" s="45" t="s">
        <v>39</v>
      </c>
      <c r="G19" s="45" t="s">
        <v>52</v>
      </c>
      <c r="H19" s="46" t="s">
        <v>63</v>
      </c>
      <c r="I19" s="50">
        <v>0.8</v>
      </c>
      <c r="J19" s="50">
        <v>2</v>
      </c>
      <c r="K19" s="50">
        <v>1.5</v>
      </c>
      <c r="L19" s="50">
        <v>1.5</v>
      </c>
      <c r="M19" s="50">
        <v>2</v>
      </c>
      <c r="N19" s="31">
        <v>0</v>
      </c>
      <c r="O19" s="31">
        <v>0</v>
      </c>
      <c r="P19" s="31">
        <v>2</v>
      </c>
      <c r="Q19" s="31">
        <v>0</v>
      </c>
      <c r="R19" s="31">
        <v>0</v>
      </c>
      <c r="S19" s="32">
        <v>9.8</v>
      </c>
      <c r="T19" s="47">
        <v>24</v>
      </c>
      <c r="U19" s="48">
        <f t="shared" si="0"/>
        <v>0.4083333333333334</v>
      </c>
      <c r="V19" s="31"/>
      <c r="W19" s="31"/>
    </row>
    <row r="20" spans="1:23" ht="30">
      <c r="A20" s="22" t="s">
        <v>30</v>
      </c>
      <c r="B20" s="43">
        <v>307</v>
      </c>
      <c r="C20" s="43"/>
      <c r="D20" s="49" t="s">
        <v>46</v>
      </c>
      <c r="E20" s="44" t="s">
        <v>20</v>
      </c>
      <c r="F20" s="45" t="s">
        <v>39</v>
      </c>
      <c r="G20" s="45" t="s">
        <v>52</v>
      </c>
      <c r="H20" s="46" t="s">
        <v>63</v>
      </c>
      <c r="I20" s="51">
        <v>1.4</v>
      </c>
      <c r="J20" s="51">
        <v>2</v>
      </c>
      <c r="K20" s="51">
        <v>0</v>
      </c>
      <c r="L20" s="51">
        <v>2</v>
      </c>
      <c r="M20" s="51">
        <v>2</v>
      </c>
      <c r="N20" s="31">
        <v>1</v>
      </c>
      <c r="O20" s="31">
        <v>0</v>
      </c>
      <c r="P20" s="31">
        <v>0</v>
      </c>
      <c r="Q20" s="31">
        <v>0</v>
      </c>
      <c r="R20" s="31">
        <v>1</v>
      </c>
      <c r="S20" s="32">
        <v>9.4</v>
      </c>
      <c r="T20" s="47">
        <v>24</v>
      </c>
      <c r="U20" s="48">
        <f t="shared" si="0"/>
        <v>0.39166666666666666</v>
      </c>
      <c r="V20" s="31"/>
      <c r="W20" s="31"/>
    </row>
    <row r="21" spans="1:23" ht="30">
      <c r="A21" s="22" t="s">
        <v>31</v>
      </c>
      <c r="B21" s="43">
        <v>307</v>
      </c>
      <c r="C21" s="43"/>
      <c r="D21" s="49" t="s">
        <v>40</v>
      </c>
      <c r="E21" s="44" t="s">
        <v>20</v>
      </c>
      <c r="F21" s="45" t="s">
        <v>39</v>
      </c>
      <c r="G21" s="45" t="s">
        <v>52</v>
      </c>
      <c r="H21" s="46" t="s">
        <v>63</v>
      </c>
      <c r="I21" s="51">
        <v>0.8</v>
      </c>
      <c r="J21" s="51">
        <v>0</v>
      </c>
      <c r="K21" s="51">
        <v>0</v>
      </c>
      <c r="L21" s="51">
        <v>1.5</v>
      </c>
      <c r="M21" s="51">
        <v>2</v>
      </c>
      <c r="N21" s="31">
        <v>1</v>
      </c>
      <c r="O21" s="31">
        <v>0</v>
      </c>
      <c r="P21" s="31">
        <v>2.5</v>
      </c>
      <c r="Q21" s="31">
        <v>0</v>
      </c>
      <c r="R21" s="31">
        <v>0</v>
      </c>
      <c r="S21" s="32">
        <v>7.8</v>
      </c>
      <c r="T21" s="47">
        <v>24</v>
      </c>
      <c r="U21" s="48">
        <f t="shared" si="0"/>
        <v>0.325</v>
      </c>
      <c r="V21" s="31"/>
      <c r="W21" s="31"/>
    </row>
    <row r="22" spans="1:23" ht="30">
      <c r="A22" s="22" t="s">
        <v>25</v>
      </c>
      <c r="B22" s="43">
        <v>307</v>
      </c>
      <c r="C22" s="43"/>
      <c r="D22" s="49" t="s">
        <v>71</v>
      </c>
      <c r="E22" s="44" t="s">
        <v>20</v>
      </c>
      <c r="F22" s="45" t="s">
        <v>39</v>
      </c>
      <c r="G22" s="45" t="s">
        <v>52</v>
      </c>
      <c r="H22" s="46" t="s">
        <v>63</v>
      </c>
      <c r="I22" s="51">
        <v>1.2</v>
      </c>
      <c r="J22" s="51">
        <v>0</v>
      </c>
      <c r="K22" s="51">
        <v>0</v>
      </c>
      <c r="L22" s="51">
        <v>1</v>
      </c>
      <c r="M22" s="51">
        <v>0</v>
      </c>
      <c r="N22" s="31">
        <v>1</v>
      </c>
      <c r="O22" s="31">
        <v>0</v>
      </c>
      <c r="P22" s="31">
        <v>2</v>
      </c>
      <c r="Q22" s="31">
        <v>0</v>
      </c>
      <c r="R22" s="31">
        <v>1</v>
      </c>
      <c r="S22" s="32">
        <v>6.2</v>
      </c>
      <c r="T22" s="47">
        <v>24</v>
      </c>
      <c r="U22" s="48">
        <f t="shared" si="0"/>
        <v>0.25833333333333336</v>
      </c>
      <c r="V22" s="31"/>
      <c r="W22" s="31"/>
    </row>
    <row r="25" ht="15">
      <c r="D25" s="4" t="s">
        <v>35</v>
      </c>
    </row>
    <row r="26" ht="15">
      <c r="D26" s="4" t="s">
        <v>36</v>
      </c>
    </row>
  </sheetData>
  <sheetProtection/>
  <mergeCells count="7">
    <mergeCell ref="W5:W6"/>
    <mergeCell ref="A4:H4"/>
    <mergeCell ref="I5:R5"/>
    <mergeCell ref="S5:S6"/>
    <mergeCell ref="T5:T6"/>
    <mergeCell ref="U5:U6"/>
    <mergeCell ref="V5:V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X27"/>
  <sheetViews>
    <sheetView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26" sqref="T26"/>
    </sheetView>
  </sheetViews>
  <sheetFormatPr defaultColWidth="9.140625" defaultRowHeight="12.75"/>
  <cols>
    <col min="1" max="1" width="6.00390625" style="2" customWidth="1"/>
    <col min="2" max="2" width="12.140625" style="3" customWidth="1"/>
    <col min="3" max="3" width="11.421875" style="3" customWidth="1"/>
    <col min="4" max="4" width="27.421875" style="4" customWidth="1"/>
    <col min="5" max="5" width="8.00390625" style="5" customWidth="1"/>
    <col min="6" max="6" width="13.8515625" style="6" customWidth="1"/>
    <col min="7" max="7" width="7.57421875" style="7" customWidth="1"/>
    <col min="8" max="8" width="41.00390625" style="4" customWidth="1"/>
    <col min="9" max="18" width="5.7109375" style="8" customWidth="1"/>
    <col min="19" max="20" width="9.140625" style="9" customWidth="1"/>
    <col min="21" max="21" width="10.7109375" style="9" customWidth="1"/>
    <col min="22" max="22" width="9.140625" style="8" customWidth="1"/>
    <col min="23" max="23" width="12.28125" style="8" customWidth="1"/>
    <col min="24" max="16384" width="9.140625" style="8" customWidth="1"/>
  </cols>
  <sheetData>
    <row r="1" ht="18.75">
      <c r="U1" s="8" t="s">
        <v>0</v>
      </c>
    </row>
    <row r="2" spans="21:22" ht="18.75">
      <c r="U2" s="3"/>
      <c r="V2" s="34" t="s">
        <v>1</v>
      </c>
    </row>
    <row r="3" spans="19:24" ht="18.75">
      <c r="S3" s="8"/>
      <c r="T3" s="8"/>
      <c r="U3" s="3"/>
      <c r="V3" s="35" t="s">
        <v>2</v>
      </c>
      <c r="W3" s="9"/>
      <c r="X3" s="9"/>
    </row>
    <row r="4" spans="1:23" ht="24" customHeight="1">
      <c r="A4" s="65" t="s">
        <v>107</v>
      </c>
      <c r="B4" s="65"/>
      <c r="C4" s="65"/>
      <c r="D4" s="66"/>
      <c r="E4" s="66"/>
      <c r="F4" s="66"/>
      <c r="G4" s="66"/>
      <c r="H4" s="66"/>
      <c r="U4" s="3"/>
      <c r="V4" s="35" t="s">
        <v>3</v>
      </c>
      <c r="W4" s="36"/>
    </row>
    <row r="5" spans="1:23" ht="18.75">
      <c r="A5" s="10"/>
      <c r="B5" s="11"/>
      <c r="C5" s="11"/>
      <c r="D5" s="12"/>
      <c r="E5" s="13"/>
      <c r="F5" s="14"/>
      <c r="G5" s="15"/>
      <c r="H5" s="16" t="s">
        <v>4</v>
      </c>
      <c r="I5" s="67" t="s">
        <v>5</v>
      </c>
      <c r="J5" s="67"/>
      <c r="K5" s="67"/>
      <c r="L5" s="67"/>
      <c r="M5" s="67"/>
      <c r="N5" s="67"/>
      <c r="O5" s="67"/>
      <c r="P5" s="67"/>
      <c r="Q5" s="67"/>
      <c r="R5" s="67"/>
      <c r="S5" s="69" t="s">
        <v>6</v>
      </c>
      <c r="T5" s="69" t="s">
        <v>7</v>
      </c>
      <c r="U5" s="69" t="s">
        <v>8</v>
      </c>
      <c r="V5" s="71" t="s">
        <v>9</v>
      </c>
      <c r="W5" s="68" t="s">
        <v>10</v>
      </c>
    </row>
    <row r="6" spans="1:23" s="1" customFormat="1" ht="28.5">
      <c r="A6" s="17" t="s">
        <v>11</v>
      </c>
      <c r="B6" s="18" t="s">
        <v>12</v>
      </c>
      <c r="C6" s="19" t="s">
        <v>13</v>
      </c>
      <c r="D6" s="20" t="s">
        <v>14</v>
      </c>
      <c r="E6" s="21" t="s">
        <v>15</v>
      </c>
      <c r="F6" s="20" t="s">
        <v>16</v>
      </c>
      <c r="G6" s="20" t="s">
        <v>17</v>
      </c>
      <c r="H6" s="20" t="s">
        <v>18</v>
      </c>
      <c r="I6" s="30">
        <v>1</v>
      </c>
      <c r="J6" s="30">
        <v>2</v>
      </c>
      <c r="K6" s="30">
        <v>3</v>
      </c>
      <c r="L6" s="30">
        <v>4</v>
      </c>
      <c r="M6" s="30">
        <v>5</v>
      </c>
      <c r="N6" s="30">
        <v>6</v>
      </c>
      <c r="O6" s="30">
        <v>7</v>
      </c>
      <c r="P6" s="30">
        <v>8</v>
      </c>
      <c r="Q6" s="30">
        <v>9</v>
      </c>
      <c r="R6" s="30">
        <v>10</v>
      </c>
      <c r="S6" s="70"/>
      <c r="T6" s="70"/>
      <c r="U6" s="70"/>
      <c r="V6" s="72"/>
      <c r="W6" s="68"/>
    </row>
    <row r="7" spans="1:23" ht="18.75">
      <c r="A7" s="22" t="s">
        <v>19</v>
      </c>
      <c r="B7" s="37">
        <v>307</v>
      </c>
      <c r="C7" s="37"/>
      <c r="D7" s="49" t="s">
        <v>144</v>
      </c>
      <c r="E7" s="38" t="s">
        <v>20</v>
      </c>
      <c r="F7" s="25" t="s">
        <v>39</v>
      </c>
      <c r="G7" s="39" t="s">
        <v>51</v>
      </c>
      <c r="H7" s="27" t="s">
        <v>62</v>
      </c>
      <c r="I7" s="27">
        <v>2</v>
      </c>
      <c r="J7" s="27">
        <v>0.5</v>
      </c>
      <c r="K7" s="27">
        <v>1</v>
      </c>
      <c r="L7" s="27">
        <v>0</v>
      </c>
      <c r="M7" s="27">
        <v>0</v>
      </c>
      <c r="N7" s="31">
        <v>1</v>
      </c>
      <c r="O7" s="31">
        <v>0</v>
      </c>
      <c r="P7" s="31">
        <v>1.5</v>
      </c>
      <c r="Q7" s="31">
        <v>4</v>
      </c>
      <c r="R7" s="31">
        <v>1</v>
      </c>
      <c r="S7" s="32">
        <f>SUM(I7:R7)</f>
        <v>11</v>
      </c>
      <c r="T7" s="32">
        <v>45</v>
      </c>
      <c r="U7" s="42">
        <f aca="true" t="shared" si="0" ref="U7:U23">S7/T7</f>
        <v>0.24444444444444444</v>
      </c>
      <c r="V7" s="31"/>
      <c r="W7" s="31"/>
    </row>
    <row r="8" spans="1:23" ht="18.75">
      <c r="A8" s="22" t="s">
        <v>21</v>
      </c>
      <c r="B8" s="37">
        <v>307</v>
      </c>
      <c r="C8" s="37"/>
      <c r="D8" s="49" t="s">
        <v>145</v>
      </c>
      <c r="E8" s="38" t="s">
        <v>20</v>
      </c>
      <c r="F8" s="25" t="s">
        <v>39</v>
      </c>
      <c r="G8" s="39" t="s">
        <v>51</v>
      </c>
      <c r="H8" s="27" t="s">
        <v>62</v>
      </c>
      <c r="I8" s="27">
        <v>1.5</v>
      </c>
      <c r="J8" s="27">
        <v>1</v>
      </c>
      <c r="K8" s="27">
        <v>1</v>
      </c>
      <c r="L8" s="27">
        <v>0.5</v>
      </c>
      <c r="M8" s="27">
        <v>2</v>
      </c>
      <c r="N8" s="31">
        <v>1.5</v>
      </c>
      <c r="O8" s="31">
        <v>0</v>
      </c>
      <c r="P8" s="31">
        <v>0</v>
      </c>
      <c r="Q8" s="31">
        <v>3</v>
      </c>
      <c r="R8" s="31">
        <v>0</v>
      </c>
      <c r="S8" s="32">
        <f>SUM(I8:R8)</f>
        <v>10.5</v>
      </c>
      <c r="T8" s="32">
        <v>45</v>
      </c>
      <c r="U8" s="42">
        <f t="shared" si="0"/>
        <v>0.23333333333333334</v>
      </c>
      <c r="V8" s="31"/>
      <c r="W8" s="31"/>
    </row>
    <row r="9" spans="1:23" ht="18.75">
      <c r="A9" s="22" t="s">
        <v>22</v>
      </c>
      <c r="B9" s="37">
        <v>307</v>
      </c>
      <c r="C9" s="37"/>
      <c r="D9" s="49" t="s">
        <v>146</v>
      </c>
      <c r="E9" s="38" t="s">
        <v>20</v>
      </c>
      <c r="F9" s="25" t="s">
        <v>39</v>
      </c>
      <c r="G9" s="39" t="s">
        <v>51</v>
      </c>
      <c r="H9" s="27" t="s">
        <v>62</v>
      </c>
      <c r="I9" s="27">
        <v>3</v>
      </c>
      <c r="J9" s="27">
        <v>0</v>
      </c>
      <c r="K9" s="27">
        <v>0.5</v>
      </c>
      <c r="L9" s="27">
        <v>0</v>
      </c>
      <c r="M9" s="27">
        <v>0</v>
      </c>
      <c r="N9" s="31">
        <v>0</v>
      </c>
      <c r="O9" s="31">
        <v>5</v>
      </c>
      <c r="P9" s="31">
        <v>0</v>
      </c>
      <c r="Q9" s="31">
        <v>2</v>
      </c>
      <c r="R9" s="31">
        <v>1</v>
      </c>
      <c r="S9" s="32">
        <f aca="true" t="shared" si="1" ref="S9:S14">SUM(I9:R9)</f>
        <v>11.5</v>
      </c>
      <c r="T9" s="32">
        <v>45</v>
      </c>
      <c r="U9" s="42">
        <f t="shared" si="0"/>
        <v>0.25555555555555554</v>
      </c>
      <c r="V9" s="31"/>
      <c r="W9" s="31"/>
    </row>
    <row r="10" spans="1:23" ht="18.75">
      <c r="A10" s="22" t="s">
        <v>23</v>
      </c>
      <c r="B10" s="37">
        <v>307</v>
      </c>
      <c r="C10" s="37"/>
      <c r="D10" s="53" t="s">
        <v>100</v>
      </c>
      <c r="E10" s="38" t="s">
        <v>20</v>
      </c>
      <c r="F10" s="25" t="s">
        <v>39</v>
      </c>
      <c r="G10" s="39" t="s">
        <v>51</v>
      </c>
      <c r="H10" s="27" t="s">
        <v>62</v>
      </c>
      <c r="I10" s="53">
        <v>1</v>
      </c>
      <c r="J10" s="53">
        <v>2</v>
      </c>
      <c r="K10" s="53">
        <v>2</v>
      </c>
      <c r="L10" s="53">
        <v>0</v>
      </c>
      <c r="M10" s="53">
        <v>0</v>
      </c>
      <c r="N10" s="54">
        <v>0</v>
      </c>
      <c r="O10" s="54">
        <v>0</v>
      </c>
      <c r="P10" s="54">
        <v>0</v>
      </c>
      <c r="Q10" s="54">
        <v>4</v>
      </c>
      <c r="R10" s="54">
        <v>3</v>
      </c>
      <c r="S10" s="32">
        <f t="shared" si="1"/>
        <v>12</v>
      </c>
      <c r="T10" s="32">
        <v>45</v>
      </c>
      <c r="U10" s="42">
        <f t="shared" si="0"/>
        <v>0.26666666666666666</v>
      </c>
      <c r="V10" s="31"/>
      <c r="W10" s="31"/>
    </row>
    <row r="11" spans="1:23" ht="18.75">
      <c r="A11" s="22" t="s">
        <v>24</v>
      </c>
      <c r="B11" s="37">
        <v>307</v>
      </c>
      <c r="C11" s="37"/>
      <c r="D11" s="49" t="s">
        <v>147</v>
      </c>
      <c r="E11" s="38" t="s">
        <v>20</v>
      </c>
      <c r="F11" s="25" t="s">
        <v>39</v>
      </c>
      <c r="G11" s="39" t="s">
        <v>51</v>
      </c>
      <c r="H11" s="27" t="s">
        <v>62</v>
      </c>
      <c r="I11" s="51">
        <v>3</v>
      </c>
      <c r="J11" s="51">
        <v>0.5</v>
      </c>
      <c r="K11" s="51">
        <v>2</v>
      </c>
      <c r="L11" s="51">
        <v>0</v>
      </c>
      <c r="M11" s="51">
        <v>2</v>
      </c>
      <c r="N11" s="31">
        <v>0</v>
      </c>
      <c r="O11" s="31">
        <v>0</v>
      </c>
      <c r="P11" s="31">
        <v>0</v>
      </c>
      <c r="Q11" s="31">
        <v>4</v>
      </c>
      <c r="R11" s="31">
        <v>4</v>
      </c>
      <c r="S11" s="32">
        <f t="shared" si="1"/>
        <v>15.5</v>
      </c>
      <c r="T11" s="32">
        <v>45</v>
      </c>
      <c r="U11" s="42">
        <f t="shared" si="0"/>
        <v>0.34444444444444444</v>
      </c>
      <c r="V11" s="31"/>
      <c r="W11" s="31"/>
    </row>
    <row r="12" spans="1:23" ht="18.75">
      <c r="A12" s="22" t="s">
        <v>25</v>
      </c>
      <c r="B12" s="37">
        <v>307</v>
      </c>
      <c r="C12" s="37"/>
      <c r="D12" s="49" t="s">
        <v>101</v>
      </c>
      <c r="E12" s="38" t="s">
        <v>20</v>
      </c>
      <c r="F12" s="25" t="s">
        <v>39</v>
      </c>
      <c r="G12" s="39" t="s">
        <v>51</v>
      </c>
      <c r="H12" s="27" t="s">
        <v>62</v>
      </c>
      <c r="I12" s="51">
        <v>3</v>
      </c>
      <c r="J12" s="51">
        <v>1</v>
      </c>
      <c r="K12" s="51">
        <v>0</v>
      </c>
      <c r="L12" s="51">
        <v>0</v>
      </c>
      <c r="M12" s="51">
        <v>0</v>
      </c>
      <c r="N12" s="31">
        <v>0</v>
      </c>
      <c r="O12" s="31">
        <v>0</v>
      </c>
      <c r="P12" s="31">
        <v>0</v>
      </c>
      <c r="Q12" s="31">
        <v>3</v>
      </c>
      <c r="R12" s="31">
        <v>1</v>
      </c>
      <c r="S12" s="32">
        <f t="shared" si="1"/>
        <v>8</v>
      </c>
      <c r="T12" s="32">
        <v>45</v>
      </c>
      <c r="U12" s="42">
        <f t="shared" si="0"/>
        <v>0.17777777777777778</v>
      </c>
      <c r="V12" s="31"/>
      <c r="W12" s="31"/>
    </row>
    <row r="13" spans="1:23" ht="18.75">
      <c r="A13" s="22" t="s">
        <v>26</v>
      </c>
      <c r="B13" s="37">
        <v>307</v>
      </c>
      <c r="C13" s="37"/>
      <c r="D13" s="49" t="s">
        <v>148</v>
      </c>
      <c r="E13" s="38" t="s">
        <v>20</v>
      </c>
      <c r="F13" s="25" t="s">
        <v>39</v>
      </c>
      <c r="G13" s="39" t="s">
        <v>51</v>
      </c>
      <c r="H13" s="27" t="s">
        <v>62</v>
      </c>
      <c r="I13" s="51">
        <v>3</v>
      </c>
      <c r="J13" s="51">
        <v>1.5</v>
      </c>
      <c r="K13" s="51">
        <v>0.5</v>
      </c>
      <c r="L13" s="51">
        <v>1</v>
      </c>
      <c r="M13" s="5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2">
        <f t="shared" si="1"/>
        <v>6</v>
      </c>
      <c r="T13" s="32">
        <v>45</v>
      </c>
      <c r="U13" s="42">
        <f t="shared" si="0"/>
        <v>0.13333333333333333</v>
      </c>
      <c r="V13" s="31"/>
      <c r="W13" s="31"/>
    </row>
    <row r="14" spans="1:23" ht="18.75">
      <c r="A14" s="22" t="s">
        <v>27</v>
      </c>
      <c r="B14" s="37">
        <v>307</v>
      </c>
      <c r="C14" s="37"/>
      <c r="D14" s="49" t="s">
        <v>149</v>
      </c>
      <c r="E14" s="38" t="s">
        <v>20</v>
      </c>
      <c r="F14" s="25" t="s">
        <v>39</v>
      </c>
      <c r="G14" s="39" t="s">
        <v>51</v>
      </c>
      <c r="H14" s="27" t="s">
        <v>62</v>
      </c>
      <c r="I14" s="51">
        <v>0.5</v>
      </c>
      <c r="J14" s="51">
        <v>0.5</v>
      </c>
      <c r="K14" s="51">
        <v>1</v>
      </c>
      <c r="L14" s="51">
        <v>0</v>
      </c>
      <c r="M14" s="51">
        <v>0</v>
      </c>
      <c r="N14" s="31">
        <v>0</v>
      </c>
      <c r="O14" s="31">
        <v>0</v>
      </c>
      <c r="P14" s="31">
        <v>3</v>
      </c>
      <c r="Q14" s="31">
        <v>0</v>
      </c>
      <c r="R14" s="31">
        <v>0</v>
      </c>
      <c r="S14" s="32">
        <f t="shared" si="1"/>
        <v>5</v>
      </c>
      <c r="T14" s="32">
        <v>45</v>
      </c>
      <c r="U14" s="42">
        <f t="shared" si="0"/>
        <v>0.1111111111111111</v>
      </c>
      <c r="V14" s="31"/>
      <c r="W14" s="31"/>
    </row>
    <row r="15" spans="1:23" ht="18.75">
      <c r="A15" s="22" t="s">
        <v>28</v>
      </c>
      <c r="B15" s="37">
        <v>307</v>
      </c>
      <c r="C15" s="37"/>
      <c r="D15" s="49" t="s">
        <v>150</v>
      </c>
      <c r="E15" s="38" t="s">
        <v>20</v>
      </c>
      <c r="F15" s="25" t="s">
        <v>39</v>
      </c>
      <c r="G15" s="39" t="s">
        <v>51</v>
      </c>
      <c r="H15" s="27" t="s">
        <v>62</v>
      </c>
      <c r="I15" s="51">
        <v>0</v>
      </c>
      <c r="J15" s="51">
        <v>2</v>
      </c>
      <c r="K15" s="51">
        <v>1</v>
      </c>
      <c r="L15" s="51">
        <v>0</v>
      </c>
      <c r="M15" s="5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3</v>
      </c>
      <c r="S15" s="32">
        <f aca="true" t="shared" si="2" ref="S15:S23">SUM(I15:R15)</f>
        <v>6</v>
      </c>
      <c r="T15" s="32">
        <v>45</v>
      </c>
      <c r="U15" s="42">
        <f t="shared" si="0"/>
        <v>0.13333333333333333</v>
      </c>
      <c r="V15" s="31"/>
      <c r="W15" s="31"/>
    </row>
    <row r="16" spans="1:23" ht="18.75">
      <c r="A16" s="22" t="s">
        <v>29</v>
      </c>
      <c r="B16" s="37">
        <v>307</v>
      </c>
      <c r="C16" s="37"/>
      <c r="D16" s="52" t="s">
        <v>151</v>
      </c>
      <c r="E16" s="38" t="s">
        <v>20</v>
      </c>
      <c r="F16" s="25" t="s">
        <v>39</v>
      </c>
      <c r="G16" s="39" t="s">
        <v>51</v>
      </c>
      <c r="H16" s="27" t="s">
        <v>62</v>
      </c>
      <c r="I16" s="52">
        <v>2</v>
      </c>
      <c r="J16" s="52">
        <v>0</v>
      </c>
      <c r="K16" s="52">
        <v>1</v>
      </c>
      <c r="L16" s="52">
        <v>0</v>
      </c>
      <c r="M16" s="52">
        <v>0</v>
      </c>
      <c r="N16" s="31">
        <v>0</v>
      </c>
      <c r="O16" s="31">
        <v>0</v>
      </c>
      <c r="P16" s="31">
        <v>0</v>
      </c>
      <c r="Q16" s="31">
        <v>0</v>
      </c>
      <c r="R16" s="31">
        <v>1</v>
      </c>
      <c r="S16" s="32">
        <f t="shared" si="2"/>
        <v>4</v>
      </c>
      <c r="T16" s="32">
        <v>45</v>
      </c>
      <c r="U16" s="42">
        <f t="shared" si="0"/>
        <v>0.08888888888888889</v>
      </c>
      <c r="V16" s="31"/>
      <c r="W16" s="31"/>
    </row>
    <row r="17" spans="1:23" ht="18.75">
      <c r="A17" s="22" t="s">
        <v>30</v>
      </c>
      <c r="B17" s="37">
        <v>307</v>
      </c>
      <c r="C17" s="37"/>
      <c r="D17" s="52" t="s">
        <v>152</v>
      </c>
      <c r="E17" s="38" t="s">
        <v>20</v>
      </c>
      <c r="F17" s="25" t="s">
        <v>39</v>
      </c>
      <c r="G17" s="39" t="s">
        <v>51</v>
      </c>
      <c r="H17" s="27" t="s">
        <v>62</v>
      </c>
      <c r="I17" s="52">
        <v>4</v>
      </c>
      <c r="J17" s="52">
        <v>2</v>
      </c>
      <c r="K17" s="52">
        <v>2</v>
      </c>
      <c r="L17" s="52">
        <v>1</v>
      </c>
      <c r="M17" s="52">
        <v>4</v>
      </c>
      <c r="N17" s="31">
        <v>4</v>
      </c>
      <c r="O17" s="31">
        <v>0</v>
      </c>
      <c r="P17" s="31">
        <v>4</v>
      </c>
      <c r="Q17" s="31">
        <v>4</v>
      </c>
      <c r="R17" s="31">
        <v>4</v>
      </c>
      <c r="S17" s="32">
        <f t="shared" si="2"/>
        <v>29</v>
      </c>
      <c r="T17" s="32">
        <v>45</v>
      </c>
      <c r="U17" s="42">
        <f t="shared" si="0"/>
        <v>0.6444444444444445</v>
      </c>
      <c r="V17" s="31" t="s">
        <v>153</v>
      </c>
      <c r="W17" s="31"/>
    </row>
    <row r="18" spans="1:23" ht="18.75">
      <c r="A18" s="22" t="s">
        <v>31</v>
      </c>
      <c r="B18" s="37">
        <v>307</v>
      </c>
      <c r="C18" s="37"/>
      <c r="D18" s="52" t="s">
        <v>102</v>
      </c>
      <c r="E18" s="38" t="s">
        <v>20</v>
      </c>
      <c r="F18" s="25" t="s">
        <v>39</v>
      </c>
      <c r="G18" s="39" t="s">
        <v>51</v>
      </c>
      <c r="H18" s="27" t="s">
        <v>62</v>
      </c>
      <c r="I18" s="52">
        <v>2</v>
      </c>
      <c r="J18" s="52">
        <v>5</v>
      </c>
      <c r="K18" s="52">
        <v>1</v>
      </c>
      <c r="L18" s="52">
        <v>1.5</v>
      </c>
      <c r="M18" s="52">
        <v>0</v>
      </c>
      <c r="N18" s="31">
        <v>1.5</v>
      </c>
      <c r="O18" s="31">
        <v>0</v>
      </c>
      <c r="P18" s="31">
        <v>0</v>
      </c>
      <c r="Q18" s="31">
        <v>0</v>
      </c>
      <c r="R18" s="31">
        <v>0</v>
      </c>
      <c r="S18" s="32">
        <f t="shared" si="2"/>
        <v>11</v>
      </c>
      <c r="T18" s="32">
        <v>45</v>
      </c>
      <c r="U18" s="42">
        <f t="shared" si="0"/>
        <v>0.24444444444444444</v>
      </c>
      <c r="V18" s="31"/>
      <c r="W18" s="31"/>
    </row>
    <row r="19" spans="1:23" ht="18.75">
      <c r="A19" s="22" t="s">
        <v>32</v>
      </c>
      <c r="B19" s="37">
        <v>307</v>
      </c>
      <c r="C19" s="37"/>
      <c r="D19" s="52" t="s">
        <v>103</v>
      </c>
      <c r="E19" s="38" t="s">
        <v>20</v>
      </c>
      <c r="F19" s="25" t="s">
        <v>39</v>
      </c>
      <c r="G19" s="39" t="s">
        <v>66</v>
      </c>
      <c r="H19" s="27" t="s">
        <v>62</v>
      </c>
      <c r="I19" s="52">
        <v>4</v>
      </c>
      <c r="J19" s="52">
        <v>4</v>
      </c>
      <c r="K19" s="52">
        <v>2.5</v>
      </c>
      <c r="L19" s="52">
        <v>1</v>
      </c>
      <c r="M19" s="52">
        <v>4</v>
      </c>
      <c r="N19" s="31">
        <v>4</v>
      </c>
      <c r="O19" s="31">
        <v>0</v>
      </c>
      <c r="P19" s="31">
        <v>4</v>
      </c>
      <c r="Q19" s="31">
        <v>4</v>
      </c>
      <c r="R19" s="31">
        <v>4</v>
      </c>
      <c r="S19" s="32">
        <f t="shared" si="2"/>
        <v>31.5</v>
      </c>
      <c r="T19" s="32">
        <v>45</v>
      </c>
      <c r="U19" s="42">
        <f t="shared" si="0"/>
        <v>0.7</v>
      </c>
      <c r="V19" s="31" t="s">
        <v>153</v>
      </c>
      <c r="W19" s="31"/>
    </row>
    <row r="20" spans="1:23" ht="18.75">
      <c r="A20" s="22" t="s">
        <v>33</v>
      </c>
      <c r="B20" s="37">
        <v>307</v>
      </c>
      <c r="C20" s="37"/>
      <c r="D20" s="52" t="s">
        <v>64</v>
      </c>
      <c r="E20" s="38" t="s">
        <v>20</v>
      </c>
      <c r="F20" s="25" t="s">
        <v>39</v>
      </c>
      <c r="G20" s="39" t="s">
        <v>66</v>
      </c>
      <c r="H20" s="27" t="s">
        <v>62</v>
      </c>
      <c r="I20" s="52">
        <v>2</v>
      </c>
      <c r="J20" s="52">
        <v>4.5</v>
      </c>
      <c r="K20" s="52">
        <v>0</v>
      </c>
      <c r="L20" s="52">
        <v>0</v>
      </c>
      <c r="M20" s="52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2">
        <f t="shared" si="2"/>
        <v>6.5</v>
      </c>
      <c r="T20" s="32">
        <v>45</v>
      </c>
      <c r="U20" s="42">
        <f t="shared" si="0"/>
        <v>0.14444444444444443</v>
      </c>
      <c r="V20" s="31"/>
      <c r="W20" s="31"/>
    </row>
    <row r="21" spans="1:23" ht="18.75">
      <c r="A21" s="22" t="s">
        <v>34</v>
      </c>
      <c r="B21" s="37">
        <v>307</v>
      </c>
      <c r="C21" s="37"/>
      <c r="D21" s="52" t="s">
        <v>104</v>
      </c>
      <c r="E21" s="38" t="s">
        <v>20</v>
      </c>
      <c r="F21" s="25" t="s">
        <v>39</v>
      </c>
      <c r="G21" s="39" t="s">
        <v>66</v>
      </c>
      <c r="H21" s="27" t="s">
        <v>62</v>
      </c>
      <c r="I21" s="52">
        <v>0</v>
      </c>
      <c r="J21" s="52">
        <v>1.5</v>
      </c>
      <c r="K21" s="52">
        <v>0</v>
      </c>
      <c r="L21" s="52">
        <v>0</v>
      </c>
      <c r="M21" s="52">
        <v>0</v>
      </c>
      <c r="N21" s="31">
        <v>1</v>
      </c>
      <c r="O21" s="31">
        <v>0</v>
      </c>
      <c r="P21" s="31">
        <v>0</v>
      </c>
      <c r="Q21" s="31">
        <v>4</v>
      </c>
      <c r="R21" s="31">
        <v>2</v>
      </c>
      <c r="S21" s="32">
        <f t="shared" si="2"/>
        <v>8.5</v>
      </c>
      <c r="T21" s="32">
        <v>45</v>
      </c>
      <c r="U21" s="42">
        <f t="shared" si="0"/>
        <v>0.18888888888888888</v>
      </c>
      <c r="V21" s="31"/>
      <c r="W21" s="31"/>
    </row>
    <row r="22" spans="1:23" ht="18.75">
      <c r="A22" s="22" t="s">
        <v>75</v>
      </c>
      <c r="B22" s="37">
        <v>307</v>
      </c>
      <c r="C22" s="37"/>
      <c r="D22" s="52" t="s">
        <v>105</v>
      </c>
      <c r="E22" s="38" t="s">
        <v>20</v>
      </c>
      <c r="F22" s="25" t="s">
        <v>39</v>
      </c>
      <c r="G22" s="39" t="s">
        <v>66</v>
      </c>
      <c r="H22" s="27" t="s">
        <v>62</v>
      </c>
      <c r="I22" s="52">
        <v>4</v>
      </c>
      <c r="J22" s="52">
        <v>2</v>
      </c>
      <c r="K22" s="52">
        <v>0.5</v>
      </c>
      <c r="L22" s="52">
        <v>0</v>
      </c>
      <c r="M22" s="52">
        <v>0</v>
      </c>
      <c r="N22" s="31">
        <v>0</v>
      </c>
      <c r="O22" s="31">
        <v>0</v>
      </c>
      <c r="P22" s="31">
        <v>0</v>
      </c>
      <c r="Q22" s="31">
        <v>4</v>
      </c>
      <c r="R22" s="31">
        <v>1</v>
      </c>
      <c r="S22" s="32">
        <f t="shared" si="2"/>
        <v>11.5</v>
      </c>
      <c r="T22" s="32">
        <v>45</v>
      </c>
      <c r="U22" s="42">
        <f t="shared" si="0"/>
        <v>0.25555555555555554</v>
      </c>
      <c r="V22" s="31"/>
      <c r="W22" s="31"/>
    </row>
    <row r="23" spans="1:23" ht="18.75">
      <c r="A23" s="22" t="s">
        <v>99</v>
      </c>
      <c r="B23" s="37">
        <v>307</v>
      </c>
      <c r="C23" s="37"/>
      <c r="D23" s="52" t="s">
        <v>106</v>
      </c>
      <c r="E23" s="38" t="s">
        <v>20</v>
      </c>
      <c r="F23" s="25" t="s">
        <v>39</v>
      </c>
      <c r="G23" s="39" t="s">
        <v>66</v>
      </c>
      <c r="H23" s="27" t="s">
        <v>62</v>
      </c>
      <c r="I23" s="52">
        <v>0</v>
      </c>
      <c r="J23" s="52">
        <v>0</v>
      </c>
      <c r="K23" s="52">
        <v>0.5</v>
      </c>
      <c r="L23" s="52">
        <v>0</v>
      </c>
      <c r="M23" s="52">
        <v>0</v>
      </c>
      <c r="N23" s="31">
        <v>0</v>
      </c>
      <c r="O23" s="31">
        <v>0</v>
      </c>
      <c r="P23" s="31">
        <v>0</v>
      </c>
      <c r="Q23" s="31">
        <v>4</v>
      </c>
      <c r="R23" s="31">
        <v>4</v>
      </c>
      <c r="S23" s="32">
        <f t="shared" si="2"/>
        <v>8.5</v>
      </c>
      <c r="T23" s="32">
        <v>45</v>
      </c>
      <c r="U23" s="42">
        <f t="shared" si="0"/>
        <v>0.18888888888888888</v>
      </c>
      <c r="V23" s="31"/>
      <c r="W23" s="31"/>
    </row>
    <row r="24" ht="18.75">
      <c r="D24" s="35"/>
    </row>
    <row r="26" ht="18.75">
      <c r="D26" s="4" t="s">
        <v>35</v>
      </c>
    </row>
    <row r="27" ht="18.75">
      <c r="D27" s="4" t="s">
        <v>36</v>
      </c>
    </row>
  </sheetData>
  <sheetProtection selectLockedCells="1" selectUnlockedCells="1"/>
  <autoFilter ref="A6:H23"/>
  <mergeCells count="7">
    <mergeCell ref="W5:W6"/>
    <mergeCell ref="A4:H4"/>
    <mergeCell ref="I5:R5"/>
    <mergeCell ref="S5:S6"/>
    <mergeCell ref="T5:T6"/>
    <mergeCell ref="U5:U6"/>
    <mergeCell ref="V5:V6"/>
  </mergeCells>
  <printOptions/>
  <pageMargins left="0.39" right="0.31" top="0.53" bottom="0.45" header="0.51" footer="0.51"/>
  <pageSetup fitToHeight="1" fitToWidth="1" horizontalDpi="300" verticalDpi="300" orientation="landscape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5"/>
  <sheetViews>
    <sheetView zoomScale="75" zoomScaleNormal="75" zoomScalePageLayoutView="0" workbookViewId="0" topLeftCell="A1">
      <selection activeCell="I19" sqref="I19"/>
    </sheetView>
  </sheetViews>
  <sheetFormatPr defaultColWidth="9.140625" defaultRowHeight="12.75"/>
  <cols>
    <col min="1" max="1" width="6.00390625" style="2" customWidth="1"/>
    <col min="2" max="2" width="12.140625" style="3" customWidth="1"/>
    <col min="3" max="3" width="11.421875" style="3" customWidth="1"/>
    <col min="4" max="4" width="27.421875" style="4" customWidth="1"/>
    <col min="5" max="5" width="8.00390625" style="5" customWidth="1"/>
    <col min="6" max="6" width="13.8515625" style="6" customWidth="1"/>
    <col min="7" max="7" width="7.57421875" style="7" customWidth="1"/>
    <col min="8" max="8" width="41.00390625" style="4" customWidth="1"/>
    <col min="9" max="18" width="5.7109375" style="8" customWidth="1"/>
    <col min="19" max="20" width="9.140625" style="9" customWidth="1"/>
    <col min="21" max="21" width="10.7109375" style="9" customWidth="1"/>
    <col min="22" max="22" width="9.140625" style="8" customWidth="1"/>
    <col min="23" max="23" width="12.28125" style="8" customWidth="1"/>
    <col min="24" max="16384" width="9.140625" style="8" customWidth="1"/>
  </cols>
  <sheetData>
    <row r="1" ht="18.75">
      <c r="U1" s="8" t="s">
        <v>0</v>
      </c>
    </row>
    <row r="2" spans="21:22" ht="18.75">
      <c r="U2" s="3"/>
      <c r="V2" s="34" t="s">
        <v>1</v>
      </c>
    </row>
    <row r="3" spans="19:24" ht="18.75">
      <c r="S3" s="8"/>
      <c r="T3" s="8"/>
      <c r="U3" s="3"/>
      <c r="V3" s="35" t="s">
        <v>2</v>
      </c>
      <c r="W3" s="9"/>
      <c r="X3" s="9"/>
    </row>
    <row r="4" spans="1:23" ht="24" customHeight="1">
      <c r="A4" s="65" t="s">
        <v>83</v>
      </c>
      <c r="B4" s="65"/>
      <c r="C4" s="65"/>
      <c r="D4" s="66"/>
      <c r="E4" s="66"/>
      <c r="F4" s="66"/>
      <c r="G4" s="66"/>
      <c r="H4" s="66"/>
      <c r="U4" s="3"/>
      <c r="V4" s="35" t="s">
        <v>3</v>
      </c>
      <c r="W4" s="36"/>
    </row>
    <row r="5" spans="1:23" ht="18.75">
      <c r="A5" s="10"/>
      <c r="B5" s="11"/>
      <c r="C5" s="11"/>
      <c r="D5" s="12"/>
      <c r="E5" s="13"/>
      <c r="F5" s="14"/>
      <c r="G5" s="15"/>
      <c r="H5" s="16" t="s">
        <v>4</v>
      </c>
      <c r="I5" s="67" t="s">
        <v>5</v>
      </c>
      <c r="J5" s="67"/>
      <c r="K5" s="67"/>
      <c r="L5" s="67"/>
      <c r="M5" s="67"/>
      <c r="N5" s="67"/>
      <c r="O5" s="67"/>
      <c r="P5" s="67"/>
      <c r="Q5" s="67"/>
      <c r="R5" s="67"/>
      <c r="S5" s="69" t="s">
        <v>6</v>
      </c>
      <c r="T5" s="69" t="s">
        <v>7</v>
      </c>
      <c r="U5" s="69" t="s">
        <v>8</v>
      </c>
      <c r="V5" s="71" t="s">
        <v>9</v>
      </c>
      <c r="W5" s="68" t="s">
        <v>10</v>
      </c>
    </row>
    <row r="6" spans="1:23" s="1" customFormat="1" ht="28.5">
      <c r="A6" s="17" t="s">
        <v>11</v>
      </c>
      <c r="B6" s="18" t="s">
        <v>12</v>
      </c>
      <c r="C6" s="19" t="s">
        <v>13</v>
      </c>
      <c r="D6" s="20" t="s">
        <v>14</v>
      </c>
      <c r="E6" s="21" t="s">
        <v>15</v>
      </c>
      <c r="F6" s="20" t="s">
        <v>16</v>
      </c>
      <c r="G6" s="20" t="s">
        <v>17</v>
      </c>
      <c r="H6" s="20" t="s">
        <v>18</v>
      </c>
      <c r="I6" s="30">
        <v>1</v>
      </c>
      <c r="J6" s="30">
        <v>2</v>
      </c>
      <c r="K6" s="30">
        <v>3</v>
      </c>
      <c r="L6" s="30">
        <v>4</v>
      </c>
      <c r="M6" s="30">
        <v>5</v>
      </c>
      <c r="N6" s="30">
        <v>6</v>
      </c>
      <c r="O6" s="30">
        <v>7</v>
      </c>
      <c r="P6" s="30">
        <v>8</v>
      </c>
      <c r="Q6" s="30">
        <v>9</v>
      </c>
      <c r="R6" s="30">
        <v>10</v>
      </c>
      <c r="S6" s="70"/>
      <c r="T6" s="70"/>
      <c r="U6" s="70"/>
      <c r="V6" s="72"/>
      <c r="W6" s="68"/>
    </row>
    <row r="7" spans="1:23" ht="18.75">
      <c r="A7" s="22" t="s">
        <v>19</v>
      </c>
      <c r="B7" s="23">
        <v>203</v>
      </c>
      <c r="C7" s="28"/>
      <c r="D7" s="49" t="s">
        <v>84</v>
      </c>
      <c r="E7" s="38" t="s">
        <v>20</v>
      </c>
      <c r="F7" s="25" t="s">
        <v>39</v>
      </c>
      <c r="G7" s="39" t="s">
        <v>82</v>
      </c>
      <c r="H7" s="40" t="s">
        <v>50</v>
      </c>
      <c r="I7" s="31">
        <v>2</v>
      </c>
      <c r="J7" s="31">
        <v>0</v>
      </c>
      <c r="K7" s="31">
        <v>3</v>
      </c>
      <c r="L7" s="31">
        <v>1</v>
      </c>
      <c r="M7" s="31">
        <v>0</v>
      </c>
      <c r="N7" s="31">
        <v>2</v>
      </c>
      <c r="O7" s="31">
        <v>0</v>
      </c>
      <c r="P7" s="31">
        <v>0</v>
      </c>
      <c r="Q7" s="31">
        <v>4</v>
      </c>
      <c r="R7" s="31">
        <v>2.5</v>
      </c>
      <c r="S7" s="32">
        <v>14.5</v>
      </c>
      <c r="T7" s="32">
        <v>45</v>
      </c>
      <c r="U7" s="42">
        <f>S7/T7</f>
        <v>0.32222222222222224</v>
      </c>
      <c r="V7" s="31"/>
      <c r="W7" s="31"/>
    </row>
    <row r="8" spans="1:23" ht="18.75">
      <c r="A8" s="22" t="s">
        <v>21</v>
      </c>
      <c r="B8" s="23">
        <v>203</v>
      </c>
      <c r="C8" s="23"/>
      <c r="D8" s="49" t="s">
        <v>65</v>
      </c>
      <c r="E8" s="38" t="s">
        <v>20</v>
      </c>
      <c r="F8" s="25" t="s">
        <v>39</v>
      </c>
      <c r="G8" s="39" t="s">
        <v>82</v>
      </c>
      <c r="H8" s="40" t="s">
        <v>50</v>
      </c>
      <c r="I8" s="31">
        <v>0</v>
      </c>
      <c r="J8" s="31">
        <v>1</v>
      </c>
      <c r="K8" s="31">
        <v>0.5</v>
      </c>
      <c r="L8" s="31">
        <v>0</v>
      </c>
      <c r="M8" s="31">
        <v>0</v>
      </c>
      <c r="N8" s="31">
        <v>1.5</v>
      </c>
      <c r="O8" s="31">
        <v>1</v>
      </c>
      <c r="P8" s="31">
        <v>2</v>
      </c>
      <c r="Q8" s="31">
        <v>4</v>
      </c>
      <c r="R8" s="31">
        <v>3</v>
      </c>
      <c r="S8" s="32">
        <f>SUM(I8:R8)</f>
        <v>13</v>
      </c>
      <c r="T8" s="32">
        <v>45</v>
      </c>
      <c r="U8" s="42">
        <f>S8/T8</f>
        <v>0.28888888888888886</v>
      </c>
      <c r="V8" s="31"/>
      <c r="W8" s="31"/>
    </row>
    <row r="9" spans="1:23" ht="18.75">
      <c r="A9" s="22" t="s">
        <v>22</v>
      </c>
      <c r="B9" s="23">
        <v>203</v>
      </c>
      <c r="C9" s="23"/>
      <c r="D9" s="4" t="s">
        <v>85</v>
      </c>
      <c r="E9" s="38" t="s">
        <v>20</v>
      </c>
      <c r="F9" s="25" t="s">
        <v>39</v>
      </c>
      <c r="G9" s="39" t="s">
        <v>82</v>
      </c>
      <c r="H9" s="40" t="s">
        <v>50</v>
      </c>
      <c r="I9" s="31">
        <v>0</v>
      </c>
      <c r="J9" s="31">
        <v>0</v>
      </c>
      <c r="K9" s="31">
        <v>0</v>
      </c>
      <c r="L9" s="31">
        <v>0.5</v>
      </c>
      <c r="M9" s="31">
        <v>0</v>
      </c>
      <c r="N9" s="31">
        <v>0.5</v>
      </c>
      <c r="O9" s="31">
        <v>0</v>
      </c>
      <c r="P9" s="31">
        <v>4</v>
      </c>
      <c r="Q9" s="31">
        <v>4</v>
      </c>
      <c r="R9" s="31">
        <v>3.5</v>
      </c>
      <c r="S9" s="32">
        <f>SUM(I9:R9)</f>
        <v>12.5</v>
      </c>
      <c r="T9" s="32">
        <v>45</v>
      </c>
      <c r="U9" s="42">
        <f>S9/T9</f>
        <v>0.2777777777777778</v>
      </c>
      <c r="V9" s="31"/>
      <c r="W9" s="31"/>
    </row>
    <row r="10" spans="1:23" ht="18.75">
      <c r="A10" s="22" t="s">
        <v>23</v>
      </c>
      <c r="B10" s="23">
        <v>203</v>
      </c>
      <c r="C10" s="23"/>
      <c r="D10" s="49" t="s">
        <v>86</v>
      </c>
      <c r="E10" s="38" t="s">
        <v>20</v>
      </c>
      <c r="F10" s="25" t="s">
        <v>39</v>
      </c>
      <c r="G10" s="39" t="s">
        <v>82</v>
      </c>
      <c r="H10" s="40" t="s">
        <v>50</v>
      </c>
      <c r="I10" s="31">
        <v>1.5</v>
      </c>
      <c r="J10" s="31">
        <v>0</v>
      </c>
      <c r="K10" s="31">
        <v>2</v>
      </c>
      <c r="L10" s="31">
        <v>0.5</v>
      </c>
      <c r="M10" s="31">
        <v>0</v>
      </c>
      <c r="N10" s="31">
        <v>2</v>
      </c>
      <c r="O10" s="31">
        <v>0</v>
      </c>
      <c r="P10" s="31">
        <v>0</v>
      </c>
      <c r="Q10" s="31">
        <v>4</v>
      </c>
      <c r="R10" s="31">
        <v>0</v>
      </c>
      <c r="S10" s="32">
        <f>SUM(I10:R10)</f>
        <v>10</v>
      </c>
      <c r="T10" s="32">
        <v>45</v>
      </c>
      <c r="U10" s="42">
        <f>S10/T10</f>
        <v>0.2222222222222222</v>
      </c>
      <c r="V10" s="31"/>
      <c r="W10" s="31"/>
    </row>
    <row r="11" spans="1:23" ht="18.75">
      <c r="A11" s="22" t="s">
        <v>24</v>
      </c>
      <c r="B11" s="23">
        <v>203</v>
      </c>
      <c r="C11" s="23"/>
      <c r="D11" s="49" t="s">
        <v>87</v>
      </c>
      <c r="E11" s="38" t="s">
        <v>20</v>
      </c>
      <c r="F11" s="25" t="s">
        <v>39</v>
      </c>
      <c r="G11" s="39" t="s">
        <v>82</v>
      </c>
      <c r="H11" s="40" t="s">
        <v>50</v>
      </c>
      <c r="I11" s="31">
        <v>0.5</v>
      </c>
      <c r="J11" s="31">
        <v>1</v>
      </c>
      <c r="K11" s="31">
        <v>1</v>
      </c>
      <c r="L11" s="31">
        <v>1.5</v>
      </c>
      <c r="M11" s="31">
        <v>0</v>
      </c>
      <c r="N11" s="31">
        <v>2</v>
      </c>
      <c r="O11" s="31">
        <v>0</v>
      </c>
      <c r="P11" s="31">
        <v>0</v>
      </c>
      <c r="Q11" s="31">
        <v>2</v>
      </c>
      <c r="R11" s="31">
        <v>1</v>
      </c>
      <c r="S11" s="32">
        <f>SUM(I11:R11)</f>
        <v>9</v>
      </c>
      <c r="T11" s="32">
        <v>45</v>
      </c>
      <c r="U11" s="42">
        <f>S11/T11</f>
        <v>0.2</v>
      </c>
      <c r="V11" s="31"/>
      <c r="W11" s="31"/>
    </row>
    <row r="12" ht="18.75">
      <c r="D12" s="35"/>
    </row>
    <row r="13" ht="18.75">
      <c r="D13" s="35"/>
    </row>
    <row r="14" ht="18.75">
      <c r="D14" s="4" t="s">
        <v>35</v>
      </c>
    </row>
    <row r="15" ht="18.75">
      <c r="D15" s="4" t="s">
        <v>36</v>
      </c>
    </row>
  </sheetData>
  <sheetProtection/>
  <mergeCells count="7">
    <mergeCell ref="W5:W6"/>
    <mergeCell ref="A4:H4"/>
    <mergeCell ref="I5:R5"/>
    <mergeCell ref="S5:S6"/>
    <mergeCell ref="T5:T6"/>
    <mergeCell ref="U5:U6"/>
    <mergeCell ref="V5:V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6"/>
  <sheetViews>
    <sheetView zoomScale="75" zoomScaleNormal="75" zoomScalePageLayoutView="0" workbookViewId="0" topLeftCell="A4">
      <selection activeCell="B22" sqref="B22:B26"/>
    </sheetView>
  </sheetViews>
  <sheetFormatPr defaultColWidth="9.140625" defaultRowHeight="12.75"/>
  <cols>
    <col min="1" max="1" width="6.00390625" style="2" customWidth="1"/>
    <col min="2" max="2" width="12.140625" style="3" customWidth="1"/>
    <col min="3" max="3" width="11.421875" style="3" customWidth="1"/>
    <col min="4" max="4" width="27.421875" style="4" customWidth="1"/>
    <col min="5" max="5" width="8.00390625" style="5" customWidth="1"/>
    <col min="6" max="6" width="13.8515625" style="6" customWidth="1"/>
    <col min="7" max="7" width="7.57421875" style="7" customWidth="1"/>
    <col min="8" max="8" width="41.00390625" style="4" customWidth="1"/>
    <col min="9" max="21" width="5.7109375" style="8" customWidth="1"/>
    <col min="22" max="23" width="9.140625" style="9" customWidth="1"/>
    <col min="24" max="24" width="10.7109375" style="9" customWidth="1"/>
    <col min="25" max="25" width="9.140625" style="8" customWidth="1"/>
    <col min="26" max="26" width="12.28125" style="8" customWidth="1"/>
    <col min="27" max="16384" width="9.140625" style="8" customWidth="1"/>
  </cols>
  <sheetData>
    <row r="1" ht="18.75">
      <c r="X1" s="8" t="s">
        <v>0</v>
      </c>
    </row>
    <row r="2" spans="24:25" ht="18.75">
      <c r="X2" s="3"/>
      <c r="Y2" s="34" t="s">
        <v>1</v>
      </c>
    </row>
    <row r="3" spans="22:27" ht="18.75">
      <c r="V3" s="8"/>
      <c r="W3" s="8"/>
      <c r="X3" s="3"/>
      <c r="Y3" s="35" t="s">
        <v>2</v>
      </c>
      <c r="Z3" s="9"/>
      <c r="AA3" s="9"/>
    </row>
    <row r="4" spans="1:26" ht="24" customHeight="1">
      <c r="A4" s="65" t="s">
        <v>37</v>
      </c>
      <c r="B4" s="65"/>
      <c r="C4" s="65"/>
      <c r="D4" s="66"/>
      <c r="E4" s="66"/>
      <c r="F4" s="66"/>
      <c r="G4" s="66"/>
      <c r="H4" s="66"/>
      <c r="X4" s="3"/>
      <c r="Y4" s="35" t="s">
        <v>3</v>
      </c>
      <c r="Z4" s="36"/>
    </row>
    <row r="5" spans="1:26" ht="18.75">
      <c r="A5" s="10"/>
      <c r="B5" s="11"/>
      <c r="C5" s="11"/>
      <c r="D5" s="12"/>
      <c r="E5" s="13"/>
      <c r="F5" s="14"/>
      <c r="G5" s="15"/>
      <c r="H5" s="16" t="s">
        <v>4</v>
      </c>
      <c r="I5" s="67" t="s">
        <v>5</v>
      </c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9" t="s">
        <v>6</v>
      </c>
      <c r="W5" s="69" t="s">
        <v>7</v>
      </c>
      <c r="X5" s="69" t="s">
        <v>8</v>
      </c>
      <c r="Y5" s="71" t="s">
        <v>9</v>
      </c>
      <c r="Z5" s="68" t="s">
        <v>10</v>
      </c>
    </row>
    <row r="6" spans="1:26" s="1" customFormat="1" ht="28.5">
      <c r="A6" s="17" t="s">
        <v>11</v>
      </c>
      <c r="B6" s="18" t="s">
        <v>12</v>
      </c>
      <c r="C6" s="19" t="s">
        <v>13</v>
      </c>
      <c r="D6" s="20" t="s">
        <v>14</v>
      </c>
      <c r="E6" s="21" t="s">
        <v>15</v>
      </c>
      <c r="F6" s="20" t="s">
        <v>16</v>
      </c>
      <c r="G6" s="20" t="s">
        <v>17</v>
      </c>
      <c r="H6" s="20" t="s">
        <v>18</v>
      </c>
      <c r="I6" s="30">
        <v>1</v>
      </c>
      <c r="J6" s="30">
        <v>2</v>
      </c>
      <c r="K6" s="30">
        <v>3</v>
      </c>
      <c r="L6" s="30">
        <v>4</v>
      </c>
      <c r="M6" s="30">
        <v>5</v>
      </c>
      <c r="N6" s="30">
        <v>6</v>
      </c>
      <c r="O6" s="30">
        <v>7</v>
      </c>
      <c r="P6" s="30">
        <v>8</v>
      </c>
      <c r="Q6" s="30">
        <v>9</v>
      </c>
      <c r="R6" s="30">
        <v>10</v>
      </c>
      <c r="S6" s="30">
        <v>11</v>
      </c>
      <c r="T6" s="30">
        <v>12</v>
      </c>
      <c r="U6" s="30">
        <v>13</v>
      </c>
      <c r="V6" s="70"/>
      <c r="W6" s="70"/>
      <c r="X6" s="70"/>
      <c r="Y6" s="72"/>
      <c r="Z6" s="68"/>
    </row>
    <row r="7" spans="1:26" ht="18.75">
      <c r="A7" s="22" t="s">
        <v>19</v>
      </c>
      <c r="B7" s="23">
        <v>310</v>
      </c>
      <c r="C7" s="37"/>
      <c r="D7" s="50" t="s">
        <v>162</v>
      </c>
      <c r="E7" s="38" t="s">
        <v>20</v>
      </c>
      <c r="F7" s="25" t="s">
        <v>39</v>
      </c>
      <c r="G7" s="26">
        <v>7</v>
      </c>
      <c r="H7" s="50" t="s">
        <v>108</v>
      </c>
      <c r="I7" s="31">
        <v>3</v>
      </c>
      <c r="J7" s="31">
        <v>5</v>
      </c>
      <c r="K7" s="31">
        <v>0</v>
      </c>
      <c r="L7" s="31">
        <v>0</v>
      </c>
      <c r="M7" s="31">
        <v>0</v>
      </c>
      <c r="N7" s="31">
        <v>5</v>
      </c>
      <c r="O7" s="31">
        <v>1</v>
      </c>
      <c r="P7" s="31">
        <v>5</v>
      </c>
      <c r="Q7" s="31">
        <v>5</v>
      </c>
      <c r="R7" s="31">
        <v>0</v>
      </c>
      <c r="S7" s="31">
        <v>4</v>
      </c>
      <c r="T7" s="31">
        <v>2</v>
      </c>
      <c r="U7" s="26">
        <v>2</v>
      </c>
      <c r="V7" s="32">
        <f>SUM(I7:U7)</f>
        <v>32</v>
      </c>
      <c r="W7" s="32">
        <v>90</v>
      </c>
      <c r="X7" s="42">
        <f aca="true" t="shared" si="0" ref="X7:X22">V7/W7</f>
        <v>0.35555555555555557</v>
      </c>
      <c r="Y7" s="31"/>
      <c r="Z7" s="31"/>
    </row>
    <row r="8" spans="1:26" ht="18.75">
      <c r="A8" s="22" t="s">
        <v>21</v>
      </c>
      <c r="B8" s="23">
        <v>310</v>
      </c>
      <c r="C8" s="37"/>
      <c r="D8" s="52" t="s">
        <v>165</v>
      </c>
      <c r="E8" s="38" t="s">
        <v>20</v>
      </c>
      <c r="F8" s="25" t="s">
        <v>39</v>
      </c>
      <c r="G8" s="26">
        <v>7</v>
      </c>
      <c r="H8" s="50" t="s">
        <v>108</v>
      </c>
      <c r="I8" s="31">
        <v>0</v>
      </c>
      <c r="J8" s="31">
        <v>5</v>
      </c>
      <c r="K8" s="31">
        <v>2</v>
      </c>
      <c r="L8" s="31">
        <v>0</v>
      </c>
      <c r="M8" s="31">
        <v>0</v>
      </c>
      <c r="N8" s="31">
        <v>5</v>
      </c>
      <c r="O8" s="31">
        <v>1</v>
      </c>
      <c r="P8" s="31">
        <v>5</v>
      </c>
      <c r="Q8" s="31">
        <v>0</v>
      </c>
      <c r="R8" s="31">
        <v>0</v>
      </c>
      <c r="S8" s="31">
        <v>5</v>
      </c>
      <c r="T8" s="31">
        <v>2</v>
      </c>
      <c r="U8" s="26">
        <v>0</v>
      </c>
      <c r="V8" s="32">
        <f>SUM(I8:U8)</f>
        <v>25</v>
      </c>
      <c r="W8" s="32">
        <v>90</v>
      </c>
      <c r="X8" s="42">
        <f t="shared" si="0"/>
        <v>0.2777777777777778</v>
      </c>
      <c r="Y8" s="31"/>
      <c r="Z8" s="31"/>
    </row>
    <row r="9" spans="1:26" ht="18.75">
      <c r="A9" s="22" t="s">
        <v>22</v>
      </c>
      <c r="B9" s="23">
        <v>310</v>
      </c>
      <c r="C9" s="37"/>
      <c r="D9" s="49" t="s">
        <v>166</v>
      </c>
      <c r="E9" s="38" t="s">
        <v>20</v>
      </c>
      <c r="F9" s="25" t="s">
        <v>39</v>
      </c>
      <c r="G9" s="26">
        <v>7</v>
      </c>
      <c r="H9" s="50" t="s">
        <v>108</v>
      </c>
      <c r="I9" s="31">
        <v>0</v>
      </c>
      <c r="J9" s="31">
        <v>5</v>
      </c>
      <c r="K9" s="31">
        <v>0</v>
      </c>
      <c r="L9" s="31">
        <v>0</v>
      </c>
      <c r="M9" s="31">
        <v>5</v>
      </c>
      <c r="N9" s="31">
        <v>5</v>
      </c>
      <c r="O9" s="31">
        <v>1</v>
      </c>
      <c r="P9" s="31">
        <v>5</v>
      </c>
      <c r="Q9" s="31">
        <v>0</v>
      </c>
      <c r="R9" s="31">
        <v>0</v>
      </c>
      <c r="S9" s="31">
        <v>5</v>
      </c>
      <c r="T9" s="31">
        <v>3</v>
      </c>
      <c r="U9" s="26">
        <v>0</v>
      </c>
      <c r="V9" s="32">
        <v>29</v>
      </c>
      <c r="W9" s="32">
        <v>90</v>
      </c>
      <c r="X9" s="42">
        <f t="shared" si="0"/>
        <v>0.32222222222222224</v>
      </c>
      <c r="Y9" s="31"/>
      <c r="Z9" s="31"/>
    </row>
    <row r="10" spans="1:26" ht="18.75">
      <c r="A10" s="22" t="s">
        <v>23</v>
      </c>
      <c r="B10" s="23">
        <v>310</v>
      </c>
      <c r="C10" s="37"/>
      <c r="D10" s="49" t="s">
        <v>167</v>
      </c>
      <c r="E10" s="38" t="s">
        <v>20</v>
      </c>
      <c r="F10" s="25" t="s">
        <v>39</v>
      </c>
      <c r="G10" s="26">
        <v>7</v>
      </c>
      <c r="H10" s="50" t="s">
        <v>108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5</v>
      </c>
      <c r="O10" s="31">
        <v>5</v>
      </c>
      <c r="P10" s="31">
        <v>5</v>
      </c>
      <c r="Q10" s="31">
        <v>0</v>
      </c>
      <c r="R10" s="31">
        <v>0</v>
      </c>
      <c r="S10" s="31">
        <v>5</v>
      </c>
      <c r="T10" s="31">
        <v>3</v>
      </c>
      <c r="U10" s="26">
        <v>3</v>
      </c>
      <c r="V10" s="32">
        <f aca="true" t="shared" si="1" ref="V10:V22">SUM(I10:U10)</f>
        <v>26</v>
      </c>
      <c r="W10" s="32">
        <v>90</v>
      </c>
      <c r="X10" s="42">
        <f t="shared" si="0"/>
        <v>0.28888888888888886</v>
      </c>
      <c r="Y10" s="31"/>
      <c r="Z10" s="31"/>
    </row>
    <row r="11" spans="1:26" ht="18.75">
      <c r="A11" s="22" t="s">
        <v>24</v>
      </c>
      <c r="B11" s="23">
        <v>310</v>
      </c>
      <c r="C11" s="37"/>
      <c r="D11" s="49" t="s">
        <v>168</v>
      </c>
      <c r="E11" s="38" t="s">
        <v>20</v>
      </c>
      <c r="F11" s="25" t="s">
        <v>39</v>
      </c>
      <c r="G11" s="26">
        <v>7</v>
      </c>
      <c r="H11" s="50" t="s">
        <v>108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1</v>
      </c>
      <c r="P11" s="31">
        <v>5</v>
      </c>
      <c r="Q11" s="31">
        <v>5</v>
      </c>
      <c r="R11" s="31">
        <v>0</v>
      </c>
      <c r="S11" s="31">
        <v>5</v>
      </c>
      <c r="T11" s="31">
        <v>1</v>
      </c>
      <c r="U11" s="26">
        <v>0</v>
      </c>
      <c r="V11" s="32">
        <f t="shared" si="1"/>
        <v>17</v>
      </c>
      <c r="W11" s="32">
        <v>90</v>
      </c>
      <c r="X11" s="42">
        <f t="shared" si="0"/>
        <v>0.18888888888888888</v>
      </c>
      <c r="Y11" s="31"/>
      <c r="Z11" s="31"/>
    </row>
    <row r="12" spans="1:26" ht="18.75">
      <c r="A12" s="22" t="s">
        <v>25</v>
      </c>
      <c r="B12" s="23">
        <v>310</v>
      </c>
      <c r="C12" s="37"/>
      <c r="D12" s="52" t="s">
        <v>169</v>
      </c>
      <c r="E12" s="38" t="s">
        <v>20</v>
      </c>
      <c r="F12" s="25" t="s">
        <v>39</v>
      </c>
      <c r="G12" s="26">
        <v>7</v>
      </c>
      <c r="H12" s="50" t="s">
        <v>108</v>
      </c>
      <c r="I12" s="31">
        <v>0</v>
      </c>
      <c r="J12" s="31">
        <v>5</v>
      </c>
      <c r="K12" s="31">
        <v>2</v>
      </c>
      <c r="L12" s="31">
        <v>0</v>
      </c>
      <c r="M12" s="31">
        <v>0</v>
      </c>
      <c r="N12" s="31">
        <v>5</v>
      </c>
      <c r="O12" s="31">
        <v>5</v>
      </c>
      <c r="P12" s="31">
        <v>5</v>
      </c>
      <c r="Q12" s="31">
        <v>4</v>
      </c>
      <c r="R12" s="31">
        <v>0</v>
      </c>
      <c r="S12" s="31">
        <v>5</v>
      </c>
      <c r="T12" s="31">
        <v>1</v>
      </c>
      <c r="U12" s="26">
        <v>2</v>
      </c>
      <c r="V12" s="32">
        <f t="shared" si="1"/>
        <v>34</v>
      </c>
      <c r="W12" s="32">
        <v>90</v>
      </c>
      <c r="X12" s="42">
        <f t="shared" si="0"/>
        <v>0.37777777777777777</v>
      </c>
      <c r="Y12" s="31"/>
      <c r="Z12" s="31"/>
    </row>
    <row r="13" spans="1:26" ht="18.75">
      <c r="A13" s="22" t="s">
        <v>26</v>
      </c>
      <c r="B13" s="23">
        <v>310</v>
      </c>
      <c r="C13" s="37"/>
      <c r="D13" s="52" t="s">
        <v>170</v>
      </c>
      <c r="E13" s="38" t="s">
        <v>20</v>
      </c>
      <c r="F13" s="25" t="s">
        <v>39</v>
      </c>
      <c r="G13" s="26">
        <v>7</v>
      </c>
      <c r="H13" s="50" t="s">
        <v>108</v>
      </c>
      <c r="I13" s="31">
        <v>3</v>
      </c>
      <c r="J13" s="31">
        <v>5</v>
      </c>
      <c r="K13" s="31">
        <v>2</v>
      </c>
      <c r="L13" s="31">
        <v>0</v>
      </c>
      <c r="M13" s="31">
        <v>5</v>
      </c>
      <c r="N13" s="31">
        <v>0</v>
      </c>
      <c r="O13" s="31">
        <v>3</v>
      </c>
      <c r="P13" s="31">
        <v>5</v>
      </c>
      <c r="Q13" s="31">
        <v>1</v>
      </c>
      <c r="R13" s="31">
        <v>1</v>
      </c>
      <c r="S13" s="31">
        <v>0</v>
      </c>
      <c r="T13" s="31">
        <v>2</v>
      </c>
      <c r="U13" s="26">
        <v>5</v>
      </c>
      <c r="V13" s="32">
        <f t="shared" si="1"/>
        <v>32</v>
      </c>
      <c r="W13" s="32">
        <v>90</v>
      </c>
      <c r="X13" s="42">
        <f t="shared" si="0"/>
        <v>0.35555555555555557</v>
      </c>
      <c r="Y13" s="31"/>
      <c r="Z13" s="31"/>
    </row>
    <row r="14" spans="1:26" ht="18.75">
      <c r="A14" s="22" t="s">
        <v>27</v>
      </c>
      <c r="B14" s="23">
        <v>310</v>
      </c>
      <c r="C14" s="37"/>
      <c r="D14" s="49" t="s">
        <v>171</v>
      </c>
      <c r="E14" s="38" t="s">
        <v>20</v>
      </c>
      <c r="F14" s="25" t="s">
        <v>39</v>
      </c>
      <c r="G14" s="26">
        <v>7</v>
      </c>
      <c r="H14" s="50" t="s">
        <v>108</v>
      </c>
      <c r="I14" s="31">
        <v>1</v>
      </c>
      <c r="J14" s="31">
        <v>0</v>
      </c>
      <c r="K14" s="31">
        <v>0</v>
      </c>
      <c r="L14" s="31">
        <v>0</v>
      </c>
      <c r="M14" s="31">
        <v>5</v>
      </c>
      <c r="N14" s="31">
        <v>0</v>
      </c>
      <c r="O14" s="31">
        <v>5</v>
      </c>
      <c r="P14" s="31">
        <v>5</v>
      </c>
      <c r="Q14" s="31">
        <v>3</v>
      </c>
      <c r="R14" s="31">
        <v>1</v>
      </c>
      <c r="S14" s="31">
        <v>5</v>
      </c>
      <c r="T14" s="31">
        <v>2</v>
      </c>
      <c r="U14" s="26">
        <v>0</v>
      </c>
      <c r="V14" s="32">
        <f t="shared" si="1"/>
        <v>27</v>
      </c>
      <c r="W14" s="32">
        <v>90</v>
      </c>
      <c r="X14" s="42">
        <f t="shared" si="0"/>
        <v>0.3</v>
      </c>
      <c r="Y14" s="31"/>
      <c r="Z14" s="31"/>
    </row>
    <row r="15" spans="1:26" ht="18.75">
      <c r="A15" s="22" t="s">
        <v>28</v>
      </c>
      <c r="B15" s="23">
        <v>310</v>
      </c>
      <c r="C15" s="37"/>
      <c r="D15" s="49" t="s">
        <v>178</v>
      </c>
      <c r="E15" s="38" t="s">
        <v>20</v>
      </c>
      <c r="F15" s="25" t="s">
        <v>39</v>
      </c>
      <c r="G15" s="26">
        <v>7</v>
      </c>
      <c r="H15" s="50" t="s">
        <v>108</v>
      </c>
      <c r="I15" s="31">
        <v>2</v>
      </c>
      <c r="J15" s="31">
        <v>5</v>
      </c>
      <c r="K15" s="31">
        <v>0</v>
      </c>
      <c r="L15" s="31">
        <v>0</v>
      </c>
      <c r="M15" s="31">
        <v>5</v>
      </c>
      <c r="N15" s="31">
        <v>5</v>
      </c>
      <c r="O15" s="31">
        <v>1</v>
      </c>
      <c r="P15" s="31">
        <v>5</v>
      </c>
      <c r="Q15" s="31">
        <v>1</v>
      </c>
      <c r="R15" s="31">
        <v>0</v>
      </c>
      <c r="S15" s="31">
        <v>0</v>
      </c>
      <c r="T15" s="31">
        <v>1</v>
      </c>
      <c r="U15" s="26">
        <v>0</v>
      </c>
      <c r="V15" s="32">
        <f t="shared" si="1"/>
        <v>25</v>
      </c>
      <c r="W15" s="32">
        <v>90</v>
      </c>
      <c r="X15" s="42">
        <f t="shared" si="0"/>
        <v>0.2777777777777778</v>
      </c>
      <c r="Y15" s="31"/>
      <c r="Z15" s="31"/>
    </row>
    <row r="16" spans="1:26" ht="18.75">
      <c r="A16" s="22" t="s">
        <v>29</v>
      </c>
      <c r="B16" s="23">
        <v>310</v>
      </c>
      <c r="C16" s="37"/>
      <c r="D16" s="52" t="s">
        <v>177</v>
      </c>
      <c r="E16" s="38" t="s">
        <v>20</v>
      </c>
      <c r="F16" s="25" t="s">
        <v>39</v>
      </c>
      <c r="G16" s="26">
        <v>7</v>
      </c>
      <c r="H16" s="50" t="s">
        <v>108</v>
      </c>
      <c r="I16" s="31">
        <v>2</v>
      </c>
      <c r="J16" s="31">
        <v>5</v>
      </c>
      <c r="K16" s="31"/>
      <c r="L16" s="31">
        <v>0</v>
      </c>
      <c r="M16" s="31">
        <v>5</v>
      </c>
      <c r="N16" s="31">
        <v>5</v>
      </c>
      <c r="O16" s="31">
        <v>5</v>
      </c>
      <c r="P16" s="31">
        <v>5</v>
      </c>
      <c r="Q16" s="31">
        <v>4</v>
      </c>
      <c r="R16" s="31">
        <v>0</v>
      </c>
      <c r="S16" s="31">
        <v>5</v>
      </c>
      <c r="T16" s="31">
        <v>1</v>
      </c>
      <c r="U16" s="26">
        <v>10</v>
      </c>
      <c r="V16" s="32">
        <f t="shared" si="1"/>
        <v>47</v>
      </c>
      <c r="W16" s="32">
        <v>90</v>
      </c>
      <c r="X16" s="42">
        <f t="shared" si="0"/>
        <v>0.5222222222222223</v>
      </c>
      <c r="Y16" s="31"/>
      <c r="Z16" s="31"/>
    </row>
    <row r="17" spans="1:26" ht="18.75">
      <c r="A17" s="22" t="s">
        <v>30</v>
      </c>
      <c r="B17" s="23">
        <v>310</v>
      </c>
      <c r="C17" s="37"/>
      <c r="D17" s="49" t="s">
        <v>176</v>
      </c>
      <c r="E17" s="38" t="s">
        <v>20</v>
      </c>
      <c r="F17" s="25" t="s">
        <v>39</v>
      </c>
      <c r="G17" s="26">
        <v>7</v>
      </c>
      <c r="H17" s="50" t="s">
        <v>108</v>
      </c>
      <c r="I17" s="31">
        <v>0</v>
      </c>
      <c r="J17" s="31">
        <v>5</v>
      </c>
      <c r="K17" s="31">
        <v>0</v>
      </c>
      <c r="L17" s="31">
        <v>0</v>
      </c>
      <c r="M17" s="31">
        <v>0</v>
      </c>
      <c r="N17" s="31">
        <v>5</v>
      </c>
      <c r="O17" s="31">
        <v>3</v>
      </c>
      <c r="P17" s="31">
        <v>5</v>
      </c>
      <c r="Q17" s="31">
        <v>1</v>
      </c>
      <c r="R17" s="31">
        <v>0</v>
      </c>
      <c r="S17" s="31">
        <v>5</v>
      </c>
      <c r="T17" s="31">
        <v>0</v>
      </c>
      <c r="U17" s="26">
        <v>5</v>
      </c>
      <c r="V17" s="32">
        <f t="shared" si="1"/>
        <v>29</v>
      </c>
      <c r="W17" s="32">
        <v>90</v>
      </c>
      <c r="X17" s="42">
        <f t="shared" si="0"/>
        <v>0.32222222222222224</v>
      </c>
      <c r="Y17" s="31"/>
      <c r="Z17" s="31"/>
    </row>
    <row r="18" spans="1:26" ht="18.75">
      <c r="A18" s="22" t="s">
        <v>31</v>
      </c>
      <c r="B18" s="23">
        <v>310</v>
      </c>
      <c r="C18" s="37"/>
      <c r="D18" s="49" t="s">
        <v>175</v>
      </c>
      <c r="E18" s="38" t="s">
        <v>20</v>
      </c>
      <c r="F18" s="25" t="s">
        <v>39</v>
      </c>
      <c r="G18" s="26">
        <v>7</v>
      </c>
      <c r="H18" s="50" t="s">
        <v>108</v>
      </c>
      <c r="I18" s="31">
        <v>0</v>
      </c>
      <c r="J18" s="31">
        <v>5</v>
      </c>
      <c r="K18" s="31">
        <v>0</v>
      </c>
      <c r="L18" s="31">
        <v>0</v>
      </c>
      <c r="M18" s="31">
        <v>5</v>
      </c>
      <c r="N18" s="31">
        <v>5</v>
      </c>
      <c r="O18" s="31">
        <v>1</v>
      </c>
      <c r="P18" s="31">
        <v>5</v>
      </c>
      <c r="Q18" s="31">
        <v>4</v>
      </c>
      <c r="R18" s="31">
        <v>0</v>
      </c>
      <c r="S18" s="31">
        <v>5</v>
      </c>
      <c r="T18" s="31">
        <v>0</v>
      </c>
      <c r="U18" s="26">
        <v>0</v>
      </c>
      <c r="V18" s="32">
        <f t="shared" si="1"/>
        <v>30</v>
      </c>
      <c r="W18" s="32">
        <v>90</v>
      </c>
      <c r="X18" s="42">
        <f t="shared" si="0"/>
        <v>0.3333333333333333</v>
      </c>
      <c r="Y18" s="31"/>
      <c r="Z18" s="31"/>
    </row>
    <row r="19" spans="1:26" ht="18.75">
      <c r="A19" s="22" t="s">
        <v>32</v>
      </c>
      <c r="B19" s="23">
        <v>310</v>
      </c>
      <c r="C19" s="37"/>
      <c r="D19" s="52" t="s">
        <v>174</v>
      </c>
      <c r="E19" s="38" t="s">
        <v>20</v>
      </c>
      <c r="F19" s="25" t="s">
        <v>39</v>
      </c>
      <c r="G19" s="26">
        <v>7</v>
      </c>
      <c r="H19" s="50" t="s">
        <v>108</v>
      </c>
      <c r="I19" s="31">
        <v>0</v>
      </c>
      <c r="J19" s="31">
        <v>5</v>
      </c>
      <c r="K19" s="31">
        <v>2</v>
      </c>
      <c r="L19" s="31">
        <v>0</v>
      </c>
      <c r="M19" s="31">
        <v>0</v>
      </c>
      <c r="N19" s="31">
        <v>5</v>
      </c>
      <c r="O19" s="31">
        <v>1</v>
      </c>
      <c r="P19" s="31">
        <v>5</v>
      </c>
      <c r="Q19" s="31">
        <v>1</v>
      </c>
      <c r="R19" s="31">
        <v>0</v>
      </c>
      <c r="S19" s="31">
        <v>0</v>
      </c>
      <c r="T19" s="31">
        <v>3</v>
      </c>
      <c r="U19" s="26">
        <v>0</v>
      </c>
      <c r="V19" s="32">
        <f t="shared" si="1"/>
        <v>22</v>
      </c>
      <c r="W19" s="32">
        <v>90</v>
      </c>
      <c r="X19" s="42">
        <f t="shared" si="0"/>
        <v>0.24444444444444444</v>
      </c>
      <c r="Y19" s="31"/>
      <c r="Z19" s="31"/>
    </row>
    <row r="20" spans="1:26" ht="18.75">
      <c r="A20" s="22" t="s">
        <v>33</v>
      </c>
      <c r="B20" s="23">
        <v>310</v>
      </c>
      <c r="C20" s="37"/>
      <c r="D20" s="52" t="s">
        <v>173</v>
      </c>
      <c r="E20" s="38" t="s">
        <v>20</v>
      </c>
      <c r="F20" s="25" t="s">
        <v>39</v>
      </c>
      <c r="G20" s="26">
        <v>7</v>
      </c>
      <c r="H20" s="50" t="s">
        <v>108</v>
      </c>
      <c r="I20" s="31">
        <v>1</v>
      </c>
      <c r="J20" s="31">
        <v>5</v>
      </c>
      <c r="K20" s="31">
        <v>2</v>
      </c>
      <c r="L20" s="31">
        <v>0</v>
      </c>
      <c r="M20" s="31">
        <v>0</v>
      </c>
      <c r="N20" s="31">
        <v>5</v>
      </c>
      <c r="O20" s="31">
        <v>5</v>
      </c>
      <c r="P20" s="31">
        <v>5</v>
      </c>
      <c r="Q20" s="31">
        <v>1</v>
      </c>
      <c r="R20" s="31">
        <v>0</v>
      </c>
      <c r="S20" s="31">
        <v>5</v>
      </c>
      <c r="T20" s="31">
        <v>3</v>
      </c>
      <c r="U20" s="26">
        <v>0</v>
      </c>
      <c r="V20" s="32">
        <f t="shared" si="1"/>
        <v>32</v>
      </c>
      <c r="W20" s="32">
        <v>90</v>
      </c>
      <c r="X20" s="42">
        <f t="shared" si="0"/>
        <v>0.35555555555555557</v>
      </c>
      <c r="Y20" s="31"/>
      <c r="Z20" s="31"/>
    </row>
    <row r="21" spans="1:26" ht="18.75">
      <c r="A21" s="22" t="s">
        <v>34</v>
      </c>
      <c r="B21" s="23">
        <v>310</v>
      </c>
      <c r="C21" s="37"/>
      <c r="D21" s="49" t="s">
        <v>172</v>
      </c>
      <c r="E21" s="38" t="s">
        <v>20</v>
      </c>
      <c r="F21" s="25" t="s">
        <v>39</v>
      </c>
      <c r="G21" s="26">
        <v>7</v>
      </c>
      <c r="H21" s="50" t="s">
        <v>108</v>
      </c>
      <c r="I21" s="31">
        <v>0</v>
      </c>
      <c r="J21" s="31">
        <v>5</v>
      </c>
      <c r="K21" s="31">
        <v>0</v>
      </c>
      <c r="L21" s="31">
        <v>0</v>
      </c>
      <c r="M21" s="31">
        <v>5</v>
      </c>
      <c r="N21" s="31">
        <v>5</v>
      </c>
      <c r="O21" s="31">
        <v>5</v>
      </c>
      <c r="P21" s="31">
        <v>4</v>
      </c>
      <c r="Q21" s="31">
        <v>0</v>
      </c>
      <c r="R21" s="31">
        <v>0</v>
      </c>
      <c r="S21" s="31">
        <v>5</v>
      </c>
      <c r="T21" s="31">
        <v>0</v>
      </c>
      <c r="U21" s="26">
        <v>0</v>
      </c>
      <c r="V21" s="32">
        <f t="shared" si="1"/>
        <v>29</v>
      </c>
      <c r="W21" s="32">
        <v>90</v>
      </c>
      <c r="X21" s="42">
        <f t="shared" si="0"/>
        <v>0.32222222222222224</v>
      </c>
      <c r="Y21" s="31"/>
      <c r="Z21" s="31"/>
    </row>
    <row r="22" spans="1:26" ht="18.75">
      <c r="A22" s="22" t="s">
        <v>75</v>
      </c>
      <c r="B22" s="23">
        <v>310</v>
      </c>
      <c r="C22" s="37"/>
      <c r="D22" s="49" t="s">
        <v>164</v>
      </c>
      <c r="E22" s="38" t="s">
        <v>20</v>
      </c>
      <c r="F22" s="25" t="s">
        <v>39</v>
      </c>
      <c r="G22" s="26">
        <v>7</v>
      </c>
      <c r="H22" s="50" t="s">
        <v>108</v>
      </c>
      <c r="I22" s="31">
        <v>2</v>
      </c>
      <c r="J22" s="31">
        <v>5</v>
      </c>
      <c r="K22" s="31">
        <v>0</v>
      </c>
      <c r="L22" s="31">
        <v>0</v>
      </c>
      <c r="M22" s="31">
        <v>5</v>
      </c>
      <c r="N22" s="31">
        <v>0</v>
      </c>
      <c r="O22" s="31">
        <v>5</v>
      </c>
      <c r="P22" s="31">
        <v>5</v>
      </c>
      <c r="Q22" s="31">
        <v>5</v>
      </c>
      <c r="R22" s="31">
        <v>0</v>
      </c>
      <c r="S22" s="31">
        <v>5</v>
      </c>
      <c r="T22" s="31">
        <v>2</v>
      </c>
      <c r="U22" s="26">
        <v>0</v>
      </c>
      <c r="V22" s="32">
        <f t="shared" si="1"/>
        <v>34</v>
      </c>
      <c r="W22" s="32">
        <v>90</v>
      </c>
      <c r="X22" s="42">
        <f t="shared" si="0"/>
        <v>0.37777777777777777</v>
      </c>
      <c r="Y22" s="31"/>
      <c r="Z22" s="31"/>
    </row>
    <row r="23" spans="1:26" ht="18.75">
      <c r="A23" s="57">
        <v>1</v>
      </c>
      <c r="B23" s="23">
        <v>310</v>
      </c>
      <c r="C23" s="23"/>
      <c r="D23" s="49" t="s">
        <v>163</v>
      </c>
      <c r="E23" s="24" t="s">
        <v>20</v>
      </c>
      <c r="F23" s="25" t="s">
        <v>138</v>
      </c>
      <c r="G23" s="26">
        <v>7</v>
      </c>
      <c r="H23" s="27" t="s">
        <v>139</v>
      </c>
      <c r="I23" s="31">
        <v>0</v>
      </c>
      <c r="J23" s="31">
        <v>5</v>
      </c>
      <c r="K23" s="31">
        <v>5</v>
      </c>
      <c r="L23" s="31">
        <v>0</v>
      </c>
      <c r="M23" s="31">
        <v>5</v>
      </c>
      <c r="N23" s="31">
        <v>5</v>
      </c>
      <c r="O23" s="31">
        <v>0</v>
      </c>
      <c r="P23" s="31">
        <v>5</v>
      </c>
      <c r="Q23" s="31">
        <v>5</v>
      </c>
      <c r="R23" s="31">
        <v>0</v>
      </c>
      <c r="S23" s="31">
        <v>5</v>
      </c>
      <c r="T23" s="31">
        <v>1</v>
      </c>
      <c r="U23" s="31">
        <v>15</v>
      </c>
      <c r="V23" s="32">
        <v>51</v>
      </c>
      <c r="W23" s="32">
        <v>90</v>
      </c>
      <c r="X23" s="42">
        <f>V23/W23</f>
        <v>0.5666666666666667</v>
      </c>
      <c r="Y23" s="31"/>
      <c r="Z23" s="31" t="s">
        <v>67</v>
      </c>
    </row>
    <row r="24" spans="1:26" ht="18.75">
      <c r="A24" s="58">
        <v>2</v>
      </c>
      <c r="B24" s="23">
        <v>310</v>
      </c>
      <c r="C24" s="23"/>
      <c r="D24" s="49" t="s">
        <v>140</v>
      </c>
      <c r="E24" s="24" t="s">
        <v>20</v>
      </c>
      <c r="F24" s="25" t="s">
        <v>138</v>
      </c>
      <c r="G24" s="26">
        <v>7</v>
      </c>
      <c r="H24" s="27" t="s">
        <v>139</v>
      </c>
      <c r="I24" s="31">
        <v>0</v>
      </c>
      <c r="J24" s="31">
        <v>5</v>
      </c>
      <c r="K24" s="31">
        <v>0</v>
      </c>
      <c r="L24" s="31">
        <v>0</v>
      </c>
      <c r="M24" s="31">
        <v>5</v>
      </c>
      <c r="N24" s="31">
        <v>0</v>
      </c>
      <c r="O24" s="31">
        <v>7</v>
      </c>
      <c r="P24" s="31">
        <v>5</v>
      </c>
      <c r="Q24" s="31">
        <v>5</v>
      </c>
      <c r="R24" s="31">
        <v>0</v>
      </c>
      <c r="S24" s="31">
        <v>5</v>
      </c>
      <c r="T24" s="31">
        <v>1</v>
      </c>
      <c r="U24" s="31">
        <v>11</v>
      </c>
      <c r="V24" s="32">
        <f>SUM(I24:U24)</f>
        <v>44</v>
      </c>
      <c r="W24" s="32">
        <v>90</v>
      </c>
      <c r="X24" s="42">
        <f>V24/W24</f>
        <v>0.4888888888888889</v>
      </c>
      <c r="Y24" s="31"/>
      <c r="Z24" s="31"/>
    </row>
    <row r="25" spans="1:26" ht="18.75">
      <c r="A25" s="57">
        <v>3</v>
      </c>
      <c r="B25" s="23">
        <v>310</v>
      </c>
      <c r="C25" s="23"/>
      <c r="D25" s="49" t="s">
        <v>141</v>
      </c>
      <c r="E25" s="24" t="s">
        <v>20</v>
      </c>
      <c r="F25" s="25" t="s">
        <v>138</v>
      </c>
      <c r="G25" s="26">
        <v>7</v>
      </c>
      <c r="H25" s="27" t="s">
        <v>139</v>
      </c>
      <c r="I25" s="31">
        <v>3</v>
      </c>
      <c r="J25" s="31">
        <v>5</v>
      </c>
      <c r="K25" s="31">
        <v>5</v>
      </c>
      <c r="L25" s="31">
        <v>0</v>
      </c>
      <c r="M25" s="31">
        <v>5</v>
      </c>
      <c r="N25" s="31">
        <v>5</v>
      </c>
      <c r="O25" s="31">
        <v>0</v>
      </c>
      <c r="P25" s="31">
        <v>5</v>
      </c>
      <c r="Q25" s="31">
        <v>7</v>
      </c>
      <c r="R25" s="31">
        <v>1</v>
      </c>
      <c r="S25" s="31">
        <v>5</v>
      </c>
      <c r="T25" s="31">
        <v>3</v>
      </c>
      <c r="U25" s="31">
        <v>14</v>
      </c>
      <c r="V25" s="32">
        <f>SUM(I25:U25)</f>
        <v>58</v>
      </c>
      <c r="W25" s="32">
        <v>90</v>
      </c>
      <c r="X25" s="42">
        <f>V25/W25</f>
        <v>0.6444444444444445</v>
      </c>
      <c r="Z25" s="31" t="s">
        <v>68</v>
      </c>
    </row>
    <row r="26" spans="1:26" ht="18.75">
      <c r="A26" s="57">
        <v>4</v>
      </c>
      <c r="B26" s="23">
        <v>310</v>
      </c>
      <c r="C26" s="23"/>
      <c r="D26" s="49" t="s">
        <v>142</v>
      </c>
      <c r="E26" s="24" t="s">
        <v>20</v>
      </c>
      <c r="F26" s="25" t="s">
        <v>138</v>
      </c>
      <c r="G26" s="26">
        <v>7</v>
      </c>
      <c r="H26" s="27" t="s">
        <v>139</v>
      </c>
      <c r="I26" s="31">
        <v>1</v>
      </c>
      <c r="J26" s="31">
        <v>5</v>
      </c>
      <c r="K26" s="31">
        <v>0</v>
      </c>
      <c r="L26" s="31">
        <v>0</v>
      </c>
      <c r="M26" s="31">
        <v>5</v>
      </c>
      <c r="N26" s="31">
        <v>5</v>
      </c>
      <c r="O26" s="31">
        <v>5</v>
      </c>
      <c r="P26" s="31">
        <v>0</v>
      </c>
      <c r="Q26" s="31">
        <v>2</v>
      </c>
      <c r="R26" s="31">
        <v>1</v>
      </c>
      <c r="S26" s="31">
        <v>5</v>
      </c>
      <c r="T26" s="31">
        <v>1</v>
      </c>
      <c r="U26" s="31">
        <v>13</v>
      </c>
      <c r="V26" s="32">
        <f>SUM(I26:U26)</f>
        <v>43</v>
      </c>
      <c r="W26" s="32">
        <v>90</v>
      </c>
      <c r="X26" s="42">
        <f>V26/W26</f>
        <v>0.4777777777777778</v>
      </c>
      <c r="Y26" s="31"/>
      <c r="Z26" s="31"/>
    </row>
  </sheetData>
  <sheetProtection/>
  <mergeCells count="7">
    <mergeCell ref="Z5:Z6"/>
    <mergeCell ref="A4:H4"/>
    <mergeCell ref="I5:U5"/>
    <mergeCell ref="V5:V6"/>
    <mergeCell ref="W5:W6"/>
    <mergeCell ref="X5:X6"/>
    <mergeCell ref="Y5:Y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2"/>
  <sheetViews>
    <sheetView zoomScale="75" zoomScaleNormal="75" zoomScalePageLayoutView="0" workbookViewId="0" topLeftCell="A1">
      <selection activeCell="F17" sqref="F17"/>
    </sheetView>
  </sheetViews>
  <sheetFormatPr defaultColWidth="9.140625" defaultRowHeight="12.75"/>
  <cols>
    <col min="1" max="1" width="6.00390625" style="2" customWidth="1"/>
    <col min="2" max="2" width="12.140625" style="3" customWidth="1"/>
    <col min="3" max="3" width="11.421875" style="3" customWidth="1"/>
    <col min="4" max="4" width="27.421875" style="4" customWidth="1"/>
    <col min="5" max="5" width="8.00390625" style="5" customWidth="1"/>
    <col min="6" max="6" width="13.8515625" style="6" customWidth="1"/>
    <col min="7" max="7" width="7.57421875" style="7" customWidth="1"/>
    <col min="8" max="8" width="41.00390625" style="4" customWidth="1"/>
    <col min="9" max="18" width="5.7109375" style="8" customWidth="1"/>
    <col min="19" max="20" width="9.140625" style="9" customWidth="1"/>
    <col min="21" max="21" width="10.7109375" style="9" customWidth="1"/>
    <col min="22" max="22" width="9.140625" style="8" customWidth="1"/>
    <col min="23" max="23" width="12.28125" style="8" customWidth="1"/>
    <col min="24" max="16384" width="9.140625" style="8" customWidth="1"/>
  </cols>
  <sheetData>
    <row r="1" ht="18.75">
      <c r="U1" s="8" t="s">
        <v>0</v>
      </c>
    </row>
    <row r="2" spans="21:22" ht="18.75">
      <c r="U2" s="3"/>
      <c r="V2" s="34" t="s">
        <v>1</v>
      </c>
    </row>
    <row r="3" spans="19:24" ht="18.75">
      <c r="S3" s="8"/>
      <c r="T3" s="8"/>
      <c r="U3" s="3"/>
      <c r="V3" s="35" t="s">
        <v>2</v>
      </c>
      <c r="W3" s="9"/>
      <c r="X3" s="9"/>
    </row>
    <row r="4" spans="1:23" ht="24" customHeight="1">
      <c r="A4" s="65" t="s">
        <v>38</v>
      </c>
      <c r="B4" s="65"/>
      <c r="C4" s="65"/>
      <c r="D4" s="66"/>
      <c r="E4" s="66"/>
      <c r="F4" s="66"/>
      <c r="G4" s="66"/>
      <c r="H4" s="66"/>
      <c r="U4" s="3"/>
      <c r="V4" s="35" t="s">
        <v>3</v>
      </c>
      <c r="W4" s="36"/>
    </row>
    <row r="5" spans="1:23" ht="18.75">
      <c r="A5" s="10"/>
      <c r="B5" s="11"/>
      <c r="C5" s="11"/>
      <c r="D5" s="12"/>
      <c r="E5" s="13"/>
      <c r="F5" s="14"/>
      <c r="G5" s="15"/>
      <c r="H5" s="16" t="s">
        <v>4</v>
      </c>
      <c r="I5" s="67" t="s">
        <v>5</v>
      </c>
      <c r="J5" s="67"/>
      <c r="K5" s="67"/>
      <c r="L5" s="67"/>
      <c r="M5" s="67"/>
      <c r="N5" s="67"/>
      <c r="O5" s="67"/>
      <c r="P5" s="67"/>
      <c r="Q5" s="67"/>
      <c r="R5" s="67"/>
      <c r="S5" s="69" t="s">
        <v>6</v>
      </c>
      <c r="T5" s="69" t="s">
        <v>7</v>
      </c>
      <c r="U5" s="69" t="s">
        <v>8</v>
      </c>
      <c r="V5" s="71" t="s">
        <v>9</v>
      </c>
      <c r="W5" s="68" t="s">
        <v>10</v>
      </c>
    </row>
    <row r="6" spans="1:23" s="1" customFormat="1" ht="28.5">
      <c r="A6" s="17" t="s">
        <v>11</v>
      </c>
      <c r="B6" s="18" t="s">
        <v>12</v>
      </c>
      <c r="C6" s="19" t="s">
        <v>13</v>
      </c>
      <c r="D6" s="20" t="s">
        <v>14</v>
      </c>
      <c r="E6" s="21" t="s">
        <v>15</v>
      </c>
      <c r="F6" s="20" t="s">
        <v>16</v>
      </c>
      <c r="G6" s="20" t="s">
        <v>17</v>
      </c>
      <c r="H6" s="20" t="s">
        <v>18</v>
      </c>
      <c r="I6" s="30">
        <v>1</v>
      </c>
      <c r="J6" s="30">
        <v>2</v>
      </c>
      <c r="K6" s="30">
        <v>3</v>
      </c>
      <c r="L6" s="30">
        <v>4</v>
      </c>
      <c r="M6" s="30">
        <v>5</v>
      </c>
      <c r="N6" s="30">
        <v>6</v>
      </c>
      <c r="O6" s="30">
        <v>7</v>
      </c>
      <c r="P6" s="30">
        <v>8</v>
      </c>
      <c r="Q6" s="30">
        <v>9</v>
      </c>
      <c r="R6" s="30">
        <v>10</v>
      </c>
      <c r="S6" s="70"/>
      <c r="T6" s="70"/>
      <c r="U6" s="70"/>
      <c r="V6" s="72"/>
      <c r="W6" s="68"/>
    </row>
    <row r="7" spans="1:23" ht="18.75">
      <c r="A7" s="57">
        <v>1</v>
      </c>
      <c r="B7" s="23">
        <v>204</v>
      </c>
      <c r="C7" s="23"/>
      <c r="D7" s="49" t="s">
        <v>157</v>
      </c>
      <c r="E7" s="24" t="s">
        <v>20</v>
      </c>
      <c r="F7" s="25" t="s">
        <v>39</v>
      </c>
      <c r="G7" s="26">
        <v>8</v>
      </c>
      <c r="H7" s="27" t="s">
        <v>139</v>
      </c>
      <c r="I7" s="63">
        <v>1</v>
      </c>
      <c r="J7" s="63">
        <v>2</v>
      </c>
      <c r="K7" s="63">
        <v>2</v>
      </c>
      <c r="L7" s="63">
        <v>1</v>
      </c>
      <c r="M7" s="63">
        <v>2</v>
      </c>
      <c r="N7" s="63">
        <v>1</v>
      </c>
      <c r="O7" s="63">
        <v>1</v>
      </c>
      <c r="P7" s="63">
        <v>1</v>
      </c>
      <c r="Q7" s="63">
        <v>0</v>
      </c>
      <c r="R7" s="63">
        <v>4</v>
      </c>
      <c r="S7" s="32">
        <v>16</v>
      </c>
      <c r="T7" s="32">
        <v>31</v>
      </c>
      <c r="U7" s="33">
        <f aca="true" t="shared" si="0" ref="U7:U12">S7/T7</f>
        <v>0.5161290322580645</v>
      </c>
      <c r="V7" s="31"/>
      <c r="W7" s="31"/>
    </row>
    <row r="8" spans="1:23" ht="18.75">
      <c r="A8" s="58">
        <v>2</v>
      </c>
      <c r="B8" s="28">
        <v>204</v>
      </c>
      <c r="C8" s="23"/>
      <c r="D8" s="49" t="s">
        <v>158</v>
      </c>
      <c r="E8" s="24" t="s">
        <v>20</v>
      </c>
      <c r="F8" s="25" t="s">
        <v>39</v>
      </c>
      <c r="G8" s="26">
        <v>8</v>
      </c>
      <c r="H8" s="27" t="s">
        <v>139</v>
      </c>
      <c r="I8" s="63">
        <v>1</v>
      </c>
      <c r="J8" s="63">
        <v>2</v>
      </c>
      <c r="K8" s="63">
        <v>1</v>
      </c>
      <c r="L8" s="63">
        <v>1</v>
      </c>
      <c r="M8" s="63">
        <v>1</v>
      </c>
      <c r="N8" s="63">
        <v>0</v>
      </c>
      <c r="O8" s="63">
        <v>1</v>
      </c>
      <c r="P8" s="63">
        <v>0</v>
      </c>
      <c r="Q8" s="63">
        <v>0</v>
      </c>
      <c r="R8" s="63">
        <v>6</v>
      </c>
      <c r="S8" s="32">
        <v>13</v>
      </c>
      <c r="T8" s="32">
        <v>31</v>
      </c>
      <c r="U8" s="33">
        <f t="shared" si="0"/>
        <v>0.41935483870967744</v>
      </c>
      <c r="V8" s="31"/>
      <c r="W8" s="31"/>
    </row>
    <row r="9" spans="1:23" ht="18.75">
      <c r="A9" s="57">
        <v>3</v>
      </c>
      <c r="B9" s="23">
        <v>204</v>
      </c>
      <c r="C9" s="23"/>
      <c r="D9" s="49" t="s">
        <v>156</v>
      </c>
      <c r="E9" s="24" t="s">
        <v>20</v>
      </c>
      <c r="F9" s="25" t="s">
        <v>39</v>
      </c>
      <c r="G9" s="26">
        <v>8</v>
      </c>
      <c r="H9" s="27" t="s">
        <v>139</v>
      </c>
      <c r="I9" s="63">
        <v>1</v>
      </c>
      <c r="J9" s="63">
        <v>2</v>
      </c>
      <c r="K9" s="63">
        <v>3</v>
      </c>
      <c r="L9" s="63">
        <v>1</v>
      </c>
      <c r="M9" s="63">
        <v>1</v>
      </c>
      <c r="N9" s="63">
        <v>1</v>
      </c>
      <c r="O9" s="63">
        <v>4</v>
      </c>
      <c r="P9" s="63">
        <v>2</v>
      </c>
      <c r="Q9" s="63">
        <v>0</v>
      </c>
      <c r="R9" s="63">
        <v>7</v>
      </c>
      <c r="S9" s="32">
        <v>22</v>
      </c>
      <c r="T9" s="32">
        <v>31</v>
      </c>
      <c r="U9" s="33">
        <f t="shared" si="0"/>
        <v>0.7096774193548387</v>
      </c>
      <c r="V9" s="31"/>
      <c r="W9" s="31" t="s">
        <v>68</v>
      </c>
    </row>
    <row r="10" spans="1:23" ht="18.75">
      <c r="A10" s="57">
        <v>4</v>
      </c>
      <c r="B10" s="23">
        <v>204</v>
      </c>
      <c r="C10" s="23"/>
      <c r="D10" s="49" t="s">
        <v>159</v>
      </c>
      <c r="E10" s="24" t="s">
        <v>20</v>
      </c>
      <c r="F10" s="25" t="s">
        <v>39</v>
      </c>
      <c r="G10" s="26">
        <v>8</v>
      </c>
      <c r="H10" s="27" t="s">
        <v>139</v>
      </c>
      <c r="I10" s="63">
        <v>1</v>
      </c>
      <c r="J10" s="63">
        <v>2</v>
      </c>
      <c r="K10" s="63">
        <v>3</v>
      </c>
      <c r="L10" s="63">
        <v>1</v>
      </c>
      <c r="M10" s="63">
        <v>1</v>
      </c>
      <c r="N10" s="63">
        <v>1</v>
      </c>
      <c r="O10" s="63">
        <v>2</v>
      </c>
      <c r="P10" s="63">
        <v>1</v>
      </c>
      <c r="Q10" s="63">
        <v>0</v>
      </c>
      <c r="R10" s="63">
        <v>7</v>
      </c>
      <c r="S10" s="32">
        <f>SUM(I10:R10)</f>
        <v>19</v>
      </c>
      <c r="T10" s="32">
        <v>31</v>
      </c>
      <c r="U10" s="33">
        <f t="shared" si="0"/>
        <v>0.6129032258064516</v>
      </c>
      <c r="V10" s="31"/>
      <c r="W10" s="31" t="s">
        <v>67</v>
      </c>
    </row>
    <row r="11" spans="1:23" ht="18.75">
      <c r="A11" s="58">
        <v>5</v>
      </c>
      <c r="B11" s="23">
        <v>204</v>
      </c>
      <c r="C11" s="23"/>
      <c r="D11" s="50" t="s">
        <v>160</v>
      </c>
      <c r="E11" s="59" t="s">
        <v>20</v>
      </c>
      <c r="F11" s="29" t="s">
        <v>39</v>
      </c>
      <c r="G11" s="29">
        <v>8</v>
      </c>
      <c r="H11" s="50" t="s">
        <v>139</v>
      </c>
      <c r="I11" s="63">
        <v>1</v>
      </c>
      <c r="J11" s="63">
        <v>2</v>
      </c>
      <c r="K11" s="63">
        <v>3</v>
      </c>
      <c r="L11" s="63">
        <v>1</v>
      </c>
      <c r="M11" s="63">
        <v>1</v>
      </c>
      <c r="N11" s="63">
        <v>0</v>
      </c>
      <c r="O11" s="63">
        <v>1</v>
      </c>
      <c r="P11" s="63">
        <v>1</v>
      </c>
      <c r="Q11" s="63">
        <v>2</v>
      </c>
      <c r="R11" s="63">
        <v>4</v>
      </c>
      <c r="S11" s="32">
        <v>16</v>
      </c>
      <c r="T11" s="32">
        <v>31</v>
      </c>
      <c r="U11" s="33">
        <f t="shared" si="0"/>
        <v>0.5161290322580645</v>
      </c>
      <c r="V11" s="31"/>
      <c r="W11" s="31"/>
    </row>
    <row r="12" spans="1:23" ht="18.75">
      <c r="A12" s="57">
        <v>6</v>
      </c>
      <c r="B12" s="23">
        <v>204</v>
      </c>
      <c r="C12" s="23"/>
      <c r="D12" s="49" t="s">
        <v>161</v>
      </c>
      <c r="E12" s="60" t="s">
        <v>20</v>
      </c>
      <c r="F12" s="25" t="s">
        <v>39</v>
      </c>
      <c r="G12" s="26">
        <v>8</v>
      </c>
      <c r="H12" s="51" t="s">
        <v>139</v>
      </c>
      <c r="I12" s="63">
        <v>1</v>
      </c>
      <c r="J12" s="63">
        <v>2</v>
      </c>
      <c r="K12" s="63">
        <v>2</v>
      </c>
      <c r="L12" s="63">
        <v>1</v>
      </c>
      <c r="M12" s="63">
        <v>1</v>
      </c>
      <c r="N12" s="63">
        <v>1</v>
      </c>
      <c r="O12" s="63">
        <v>1</v>
      </c>
      <c r="P12" s="63">
        <v>1</v>
      </c>
      <c r="Q12" s="63">
        <v>0</v>
      </c>
      <c r="R12" s="63">
        <v>4</v>
      </c>
      <c r="S12" s="32">
        <f>SUM(I12:R12)</f>
        <v>14</v>
      </c>
      <c r="T12" s="32">
        <v>31</v>
      </c>
      <c r="U12" s="33">
        <f t="shared" si="0"/>
        <v>0.45161290322580644</v>
      </c>
      <c r="V12" s="31"/>
      <c r="W12" s="31"/>
    </row>
  </sheetData>
  <sheetProtection/>
  <mergeCells count="7">
    <mergeCell ref="W5:W6"/>
    <mergeCell ref="A4:H4"/>
    <mergeCell ref="I5:R5"/>
    <mergeCell ref="S5:S6"/>
    <mergeCell ref="T5:T6"/>
    <mergeCell ref="U5:U6"/>
    <mergeCell ref="V5:V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3"/>
  <sheetViews>
    <sheetView zoomScale="80" zoomScaleNormal="80" zoomScalePageLayoutView="0" workbookViewId="0" topLeftCell="A1">
      <selection activeCell="U14" sqref="U14"/>
    </sheetView>
  </sheetViews>
  <sheetFormatPr defaultColWidth="9.140625" defaultRowHeight="12.75"/>
  <cols>
    <col min="1" max="1" width="6.00390625" style="2" customWidth="1"/>
    <col min="2" max="2" width="12.140625" style="3" customWidth="1"/>
    <col min="3" max="3" width="11.421875" style="3" customWidth="1"/>
    <col min="4" max="4" width="27.421875" style="4" customWidth="1"/>
    <col min="5" max="5" width="8.00390625" style="5" customWidth="1"/>
    <col min="6" max="6" width="13.8515625" style="6" customWidth="1"/>
    <col min="7" max="7" width="7.57421875" style="7" customWidth="1"/>
    <col min="8" max="8" width="41.00390625" style="4" customWidth="1"/>
    <col min="9" max="18" width="5.7109375" style="8" customWidth="1"/>
    <col min="19" max="20" width="9.140625" style="9" customWidth="1"/>
    <col min="21" max="21" width="10.7109375" style="9" customWidth="1"/>
    <col min="22" max="22" width="9.140625" style="8" customWidth="1"/>
    <col min="23" max="23" width="12.28125" style="8" customWidth="1"/>
    <col min="24" max="16384" width="9.140625" style="8" customWidth="1"/>
  </cols>
  <sheetData>
    <row r="1" ht="18.75">
      <c r="U1" s="8" t="s">
        <v>0</v>
      </c>
    </row>
    <row r="2" spans="21:22" ht="18.75">
      <c r="U2" s="3"/>
      <c r="V2" s="34" t="s">
        <v>1</v>
      </c>
    </row>
    <row r="3" spans="19:24" ht="18.75">
      <c r="S3" s="8"/>
      <c r="T3" s="8"/>
      <c r="U3" s="3"/>
      <c r="V3" s="35" t="s">
        <v>2</v>
      </c>
      <c r="W3" s="9"/>
      <c r="X3" s="9"/>
    </row>
    <row r="4" spans="1:23" ht="24" customHeight="1">
      <c r="A4" s="65" t="s">
        <v>80</v>
      </c>
      <c r="B4" s="65"/>
      <c r="C4" s="65"/>
      <c r="D4" s="66"/>
      <c r="E4" s="66"/>
      <c r="F4" s="66"/>
      <c r="G4" s="66"/>
      <c r="H4" s="66"/>
      <c r="U4" s="3"/>
      <c r="V4" s="35" t="s">
        <v>3</v>
      </c>
      <c r="W4" s="36"/>
    </row>
    <row r="5" spans="1:23" ht="18.75">
      <c r="A5" s="10"/>
      <c r="B5" s="11"/>
      <c r="C5" s="11"/>
      <c r="D5" s="12"/>
      <c r="E5" s="13"/>
      <c r="F5" s="14"/>
      <c r="G5" s="15"/>
      <c r="H5" s="16" t="s">
        <v>4</v>
      </c>
      <c r="I5" s="67" t="s">
        <v>5</v>
      </c>
      <c r="J5" s="67"/>
      <c r="K5" s="67"/>
      <c r="L5" s="67"/>
      <c r="M5" s="67"/>
      <c r="N5" s="67"/>
      <c r="O5" s="67"/>
      <c r="P5" s="67"/>
      <c r="Q5" s="67"/>
      <c r="R5" s="67"/>
      <c r="S5" s="69" t="s">
        <v>6</v>
      </c>
      <c r="T5" s="69" t="s">
        <v>7</v>
      </c>
      <c r="U5" s="69" t="s">
        <v>8</v>
      </c>
      <c r="V5" s="71" t="s">
        <v>9</v>
      </c>
      <c r="W5" s="68" t="s">
        <v>10</v>
      </c>
    </row>
    <row r="6" spans="1:23" s="1" customFormat="1" ht="28.5">
      <c r="A6" s="17" t="s">
        <v>11</v>
      </c>
      <c r="B6" s="18" t="s">
        <v>12</v>
      </c>
      <c r="C6" s="19" t="s">
        <v>13</v>
      </c>
      <c r="D6" s="20" t="s">
        <v>14</v>
      </c>
      <c r="E6" s="21" t="s">
        <v>15</v>
      </c>
      <c r="F6" s="20" t="s">
        <v>16</v>
      </c>
      <c r="G6" s="20" t="s">
        <v>17</v>
      </c>
      <c r="H6" s="20" t="s">
        <v>18</v>
      </c>
      <c r="I6" s="30">
        <v>1</v>
      </c>
      <c r="J6" s="30">
        <v>2</v>
      </c>
      <c r="K6" s="30">
        <v>3</v>
      </c>
      <c r="L6" s="30">
        <v>4</v>
      </c>
      <c r="M6" s="30">
        <v>5</v>
      </c>
      <c r="N6" s="30">
        <v>6</v>
      </c>
      <c r="O6" s="30">
        <v>7</v>
      </c>
      <c r="P6" s="30">
        <v>8</v>
      </c>
      <c r="Q6" s="30">
        <v>9</v>
      </c>
      <c r="R6" s="30">
        <v>10</v>
      </c>
      <c r="S6" s="70"/>
      <c r="T6" s="70"/>
      <c r="U6" s="70"/>
      <c r="V6" s="72"/>
      <c r="W6" s="68"/>
    </row>
    <row r="7" spans="1:23" ht="18.75">
      <c r="A7" s="22" t="s">
        <v>19</v>
      </c>
      <c r="B7" s="23">
        <v>211</v>
      </c>
      <c r="C7" s="23"/>
      <c r="D7" s="49" t="s">
        <v>77</v>
      </c>
      <c r="E7" s="24" t="s">
        <v>20</v>
      </c>
      <c r="F7" s="25" t="s">
        <v>39</v>
      </c>
      <c r="G7" s="26" t="s">
        <v>60</v>
      </c>
      <c r="H7" s="27" t="s">
        <v>63</v>
      </c>
      <c r="I7" s="27">
        <v>1</v>
      </c>
      <c r="J7" s="27">
        <v>2</v>
      </c>
      <c r="K7" s="27">
        <v>3</v>
      </c>
      <c r="L7" s="27">
        <v>1.5</v>
      </c>
      <c r="M7" s="31">
        <v>1</v>
      </c>
      <c r="N7" s="31">
        <v>2</v>
      </c>
      <c r="O7" s="31">
        <v>1</v>
      </c>
      <c r="P7" s="31">
        <v>1.6</v>
      </c>
      <c r="Q7" s="31">
        <v>0</v>
      </c>
      <c r="R7" s="31">
        <v>8</v>
      </c>
      <c r="S7" s="32">
        <f>SUM(I7:R7)</f>
        <v>21.1</v>
      </c>
      <c r="T7" s="32">
        <v>31</v>
      </c>
      <c r="U7" s="33">
        <f>S7/T7</f>
        <v>0.6806451612903226</v>
      </c>
      <c r="V7" s="31"/>
      <c r="W7" s="31" t="s">
        <v>67</v>
      </c>
    </row>
    <row r="8" spans="1:23" ht="18.75">
      <c r="A8" s="22" t="s">
        <v>21</v>
      </c>
      <c r="B8" s="23">
        <v>211</v>
      </c>
      <c r="C8" s="23"/>
      <c r="D8" s="49" t="s">
        <v>78</v>
      </c>
      <c r="E8" s="24" t="s">
        <v>20</v>
      </c>
      <c r="F8" s="25" t="s">
        <v>39</v>
      </c>
      <c r="G8" s="26" t="s">
        <v>60</v>
      </c>
      <c r="H8" s="27" t="s">
        <v>63</v>
      </c>
      <c r="I8" s="27">
        <v>1</v>
      </c>
      <c r="J8" s="27">
        <v>1.8</v>
      </c>
      <c r="K8" s="27">
        <v>2</v>
      </c>
      <c r="L8" s="27">
        <v>2</v>
      </c>
      <c r="M8" s="31">
        <v>1</v>
      </c>
      <c r="N8" s="31">
        <v>1</v>
      </c>
      <c r="O8" s="31">
        <v>0</v>
      </c>
      <c r="P8" s="31">
        <v>1.4</v>
      </c>
      <c r="Q8" s="31">
        <v>0</v>
      </c>
      <c r="R8" s="31">
        <v>5</v>
      </c>
      <c r="S8" s="32">
        <f>SUM(I8:R8)</f>
        <v>15.200000000000001</v>
      </c>
      <c r="T8" s="32">
        <v>31</v>
      </c>
      <c r="U8" s="33">
        <f>S8/T8</f>
        <v>0.4903225806451613</v>
      </c>
      <c r="V8" s="31"/>
      <c r="W8" s="31"/>
    </row>
    <row r="9" spans="1:23" ht="18.75">
      <c r="A9" s="22" t="s">
        <v>22</v>
      </c>
      <c r="B9" s="23">
        <v>211</v>
      </c>
      <c r="C9" s="23"/>
      <c r="D9" s="49" t="s">
        <v>79</v>
      </c>
      <c r="E9" s="24" t="s">
        <v>20</v>
      </c>
      <c r="F9" s="25" t="s">
        <v>39</v>
      </c>
      <c r="G9" s="26" t="s">
        <v>60</v>
      </c>
      <c r="H9" s="27" t="s">
        <v>63</v>
      </c>
      <c r="I9" s="27">
        <v>0</v>
      </c>
      <c r="J9" s="27">
        <v>1.8</v>
      </c>
      <c r="K9" s="27">
        <v>3</v>
      </c>
      <c r="L9" s="27" t="s">
        <v>81</v>
      </c>
      <c r="M9" s="31">
        <v>0</v>
      </c>
      <c r="N9" s="31">
        <v>0</v>
      </c>
      <c r="O9" s="31">
        <v>0.4</v>
      </c>
      <c r="P9" s="31">
        <v>1.4</v>
      </c>
      <c r="Q9" s="31">
        <v>0</v>
      </c>
      <c r="R9" s="31">
        <v>5</v>
      </c>
      <c r="S9" s="32">
        <f>SUM(I9:R9)</f>
        <v>11.6</v>
      </c>
      <c r="T9" s="32">
        <v>31</v>
      </c>
      <c r="U9" s="33">
        <f>S9/T9</f>
        <v>0.3741935483870968</v>
      </c>
      <c r="V9" s="31"/>
      <c r="W9" s="31"/>
    </row>
    <row r="12" ht="18.75">
      <c r="D12" s="4" t="s">
        <v>35</v>
      </c>
    </row>
    <row r="13" ht="18.75">
      <c r="D13" s="4" t="s">
        <v>36</v>
      </c>
    </row>
  </sheetData>
  <sheetProtection/>
  <mergeCells count="7">
    <mergeCell ref="W5:W6"/>
    <mergeCell ref="A4:H4"/>
    <mergeCell ref="I5:R5"/>
    <mergeCell ref="S5:S6"/>
    <mergeCell ref="T5:T6"/>
    <mergeCell ref="U5:U6"/>
    <mergeCell ref="V5:V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="78" zoomScaleNormal="78" zoomScalePageLayoutView="0" workbookViewId="0" topLeftCell="A4">
      <selection activeCell="F27" sqref="F27"/>
    </sheetView>
  </sheetViews>
  <sheetFormatPr defaultColWidth="9.140625" defaultRowHeight="12.75"/>
  <cols>
    <col min="1" max="1" width="6.00390625" style="2" customWidth="1"/>
    <col min="2" max="2" width="12.140625" style="3" customWidth="1"/>
    <col min="3" max="3" width="11.421875" style="3" customWidth="1"/>
    <col min="4" max="4" width="27.421875" style="4" customWidth="1"/>
    <col min="5" max="5" width="8.00390625" style="5" customWidth="1"/>
    <col min="6" max="6" width="13.8515625" style="6" customWidth="1"/>
    <col min="7" max="7" width="7.57421875" style="7" customWidth="1"/>
    <col min="8" max="8" width="41.00390625" style="4" customWidth="1"/>
    <col min="9" max="18" width="5.7109375" style="8" customWidth="1"/>
    <col min="19" max="20" width="9.140625" style="9" customWidth="1"/>
    <col min="21" max="21" width="10.7109375" style="9" customWidth="1"/>
    <col min="22" max="22" width="10.57421875" style="8" customWidth="1"/>
    <col min="23" max="23" width="12.28125" style="8" customWidth="1"/>
    <col min="24" max="16384" width="9.140625" style="8" customWidth="1"/>
  </cols>
  <sheetData>
    <row r="1" ht="18.75">
      <c r="U1" s="8" t="s">
        <v>0</v>
      </c>
    </row>
    <row r="2" spans="21:22" ht="18.75">
      <c r="U2" s="3"/>
      <c r="V2" s="34" t="s">
        <v>1</v>
      </c>
    </row>
    <row r="3" spans="19:24" ht="18.75">
      <c r="S3" s="8"/>
      <c r="T3" s="8"/>
      <c r="U3" s="3"/>
      <c r="V3" s="35" t="s">
        <v>2</v>
      </c>
      <c r="W3" s="9"/>
      <c r="X3" s="9"/>
    </row>
    <row r="4" spans="1:23" ht="24" customHeight="1">
      <c r="A4" s="65" t="s">
        <v>98</v>
      </c>
      <c r="B4" s="65"/>
      <c r="C4" s="65"/>
      <c r="D4" s="66"/>
      <c r="E4" s="66"/>
      <c r="F4" s="66"/>
      <c r="G4" s="66"/>
      <c r="H4" s="66"/>
      <c r="U4" s="3"/>
      <c r="V4" s="35" t="s">
        <v>3</v>
      </c>
      <c r="W4" s="36"/>
    </row>
    <row r="5" spans="1:23" ht="18.75">
      <c r="A5" s="10"/>
      <c r="B5" s="11"/>
      <c r="C5" s="11"/>
      <c r="D5" s="12"/>
      <c r="E5" s="13"/>
      <c r="F5" s="14"/>
      <c r="G5" s="15"/>
      <c r="H5" s="16" t="s">
        <v>4</v>
      </c>
      <c r="I5" s="67" t="s">
        <v>5</v>
      </c>
      <c r="J5" s="67"/>
      <c r="K5" s="67"/>
      <c r="L5" s="67"/>
      <c r="M5" s="67"/>
      <c r="N5" s="67"/>
      <c r="O5" s="67"/>
      <c r="P5" s="67"/>
      <c r="Q5" s="67"/>
      <c r="R5" s="67"/>
      <c r="S5" s="69" t="s">
        <v>6</v>
      </c>
      <c r="T5" s="69" t="s">
        <v>7</v>
      </c>
      <c r="U5" s="69" t="s">
        <v>8</v>
      </c>
      <c r="V5" s="71" t="s">
        <v>9</v>
      </c>
      <c r="W5" s="68" t="s">
        <v>10</v>
      </c>
    </row>
    <row r="6" spans="1:23" s="1" customFormat="1" ht="28.5">
      <c r="A6" s="17" t="s">
        <v>11</v>
      </c>
      <c r="B6" s="18" t="s">
        <v>12</v>
      </c>
      <c r="C6" s="19" t="s">
        <v>13</v>
      </c>
      <c r="D6" s="20" t="s">
        <v>14</v>
      </c>
      <c r="E6" s="21" t="s">
        <v>15</v>
      </c>
      <c r="F6" s="20" t="s">
        <v>16</v>
      </c>
      <c r="G6" s="20" t="s">
        <v>17</v>
      </c>
      <c r="H6" s="20" t="s">
        <v>18</v>
      </c>
      <c r="I6" s="30">
        <v>1</v>
      </c>
      <c r="J6" s="30">
        <v>2</v>
      </c>
      <c r="K6" s="30">
        <v>3</v>
      </c>
      <c r="L6" s="30">
        <v>4</v>
      </c>
      <c r="M6" s="30">
        <v>5</v>
      </c>
      <c r="N6" s="30">
        <v>6</v>
      </c>
      <c r="O6" s="30">
        <v>7</v>
      </c>
      <c r="P6" s="30">
        <v>8</v>
      </c>
      <c r="Q6" s="30">
        <v>9</v>
      </c>
      <c r="R6" s="30">
        <v>10</v>
      </c>
      <c r="S6" s="70"/>
      <c r="T6" s="70"/>
      <c r="U6" s="70"/>
      <c r="V6" s="72"/>
      <c r="W6" s="68"/>
    </row>
    <row r="7" spans="1:23" ht="18.75">
      <c r="A7" s="22" t="s">
        <v>19</v>
      </c>
      <c r="B7" s="37">
        <v>204</v>
      </c>
      <c r="C7" s="37"/>
      <c r="D7" s="49" t="s">
        <v>88</v>
      </c>
      <c r="E7" s="24" t="s">
        <v>20</v>
      </c>
      <c r="F7" s="25" t="s">
        <v>39</v>
      </c>
      <c r="G7" s="26" t="s">
        <v>96</v>
      </c>
      <c r="H7" s="27" t="s">
        <v>63</v>
      </c>
      <c r="I7" s="27">
        <v>3.5</v>
      </c>
      <c r="J7" s="27">
        <v>0</v>
      </c>
      <c r="K7" s="27">
        <v>0</v>
      </c>
      <c r="L7" s="27">
        <v>2</v>
      </c>
      <c r="M7" s="27">
        <v>2</v>
      </c>
      <c r="N7" s="31">
        <v>4</v>
      </c>
      <c r="O7" s="31">
        <v>1</v>
      </c>
      <c r="P7" s="31">
        <v>0</v>
      </c>
      <c r="Q7" s="31">
        <v>0</v>
      </c>
      <c r="R7" s="31">
        <v>10</v>
      </c>
      <c r="S7" s="32">
        <v>22.5</v>
      </c>
      <c r="T7" s="41">
        <v>42</v>
      </c>
      <c r="U7" s="33">
        <f aca="true" t="shared" si="0" ref="U7:U21">S7/T7</f>
        <v>0.5357142857142857</v>
      </c>
      <c r="V7" s="31"/>
      <c r="W7" s="31"/>
    </row>
    <row r="8" spans="1:23" ht="18.75">
      <c r="A8" s="22" t="s">
        <v>21</v>
      </c>
      <c r="B8" s="37">
        <v>204</v>
      </c>
      <c r="C8" s="37"/>
      <c r="D8" s="49" t="s">
        <v>89</v>
      </c>
      <c r="E8" s="24" t="s">
        <v>20</v>
      </c>
      <c r="F8" s="25" t="s">
        <v>39</v>
      </c>
      <c r="G8" s="26" t="s">
        <v>96</v>
      </c>
      <c r="H8" s="27" t="s">
        <v>63</v>
      </c>
      <c r="I8" s="27">
        <v>4</v>
      </c>
      <c r="J8" s="27">
        <v>0</v>
      </c>
      <c r="K8" s="27">
        <v>0</v>
      </c>
      <c r="L8" s="27">
        <v>2</v>
      </c>
      <c r="M8" s="27">
        <v>2</v>
      </c>
      <c r="N8" s="31">
        <v>0</v>
      </c>
      <c r="O8" s="31">
        <v>1</v>
      </c>
      <c r="P8" s="31">
        <v>0.5</v>
      </c>
      <c r="Q8" s="31">
        <v>0</v>
      </c>
      <c r="R8" s="31">
        <v>6</v>
      </c>
      <c r="S8" s="32">
        <v>15.5</v>
      </c>
      <c r="T8" s="41">
        <v>42</v>
      </c>
      <c r="U8" s="33">
        <f t="shared" si="0"/>
        <v>0.36904761904761907</v>
      </c>
      <c r="V8" s="31"/>
      <c r="W8" s="31"/>
    </row>
    <row r="9" spans="1:23" ht="18.75">
      <c r="A9" s="22" t="s">
        <v>22</v>
      </c>
      <c r="B9" s="37">
        <v>204</v>
      </c>
      <c r="C9" s="37"/>
      <c r="D9" s="49" t="s">
        <v>90</v>
      </c>
      <c r="E9" s="24" t="s">
        <v>20</v>
      </c>
      <c r="F9" s="25" t="s">
        <v>39</v>
      </c>
      <c r="G9" s="26" t="s">
        <v>59</v>
      </c>
      <c r="H9" s="27" t="s">
        <v>63</v>
      </c>
      <c r="I9" s="27">
        <v>4.5</v>
      </c>
      <c r="J9" s="27">
        <v>0</v>
      </c>
      <c r="K9" s="27">
        <v>0</v>
      </c>
      <c r="L9" s="27">
        <v>2</v>
      </c>
      <c r="M9" s="27">
        <v>2.8</v>
      </c>
      <c r="N9" s="31">
        <v>4</v>
      </c>
      <c r="O9" s="31">
        <v>1</v>
      </c>
      <c r="P9" s="31">
        <v>0</v>
      </c>
      <c r="Q9" s="31">
        <v>0</v>
      </c>
      <c r="R9" s="31">
        <v>6</v>
      </c>
      <c r="S9" s="32">
        <v>20.3</v>
      </c>
      <c r="T9" s="41">
        <v>42</v>
      </c>
      <c r="U9" s="33">
        <f t="shared" si="0"/>
        <v>0.48333333333333334</v>
      </c>
      <c r="V9" s="31"/>
      <c r="W9" s="31"/>
    </row>
    <row r="10" spans="1:23" ht="18.75">
      <c r="A10" s="22" t="s">
        <v>23</v>
      </c>
      <c r="B10" s="37">
        <v>204</v>
      </c>
      <c r="C10" s="37"/>
      <c r="D10" s="49" t="s">
        <v>91</v>
      </c>
      <c r="E10" s="24" t="s">
        <v>20</v>
      </c>
      <c r="F10" s="25" t="s">
        <v>39</v>
      </c>
      <c r="G10" s="26" t="s">
        <v>96</v>
      </c>
      <c r="H10" s="27" t="s">
        <v>63</v>
      </c>
      <c r="I10" s="27">
        <v>4</v>
      </c>
      <c r="J10" s="27">
        <v>0</v>
      </c>
      <c r="K10" s="27">
        <v>0</v>
      </c>
      <c r="L10" s="27">
        <v>2</v>
      </c>
      <c r="M10" s="27">
        <v>1.6</v>
      </c>
      <c r="N10" s="31">
        <v>4</v>
      </c>
      <c r="O10" s="31">
        <v>3</v>
      </c>
      <c r="P10" s="31">
        <v>0</v>
      </c>
      <c r="Q10" s="31">
        <v>0</v>
      </c>
      <c r="R10" s="31">
        <v>6</v>
      </c>
      <c r="S10" s="32">
        <v>20.6</v>
      </c>
      <c r="T10" s="41">
        <v>42</v>
      </c>
      <c r="U10" s="33">
        <f t="shared" si="0"/>
        <v>0.4904761904761905</v>
      </c>
      <c r="V10" s="31"/>
      <c r="W10" s="31"/>
    </row>
    <row r="11" spans="1:23" ht="18.75">
      <c r="A11" s="22" t="s">
        <v>24</v>
      </c>
      <c r="B11" s="37">
        <v>204</v>
      </c>
      <c r="C11" s="37"/>
      <c r="D11" s="50" t="s">
        <v>97</v>
      </c>
      <c r="E11" s="24" t="s">
        <v>20</v>
      </c>
      <c r="F11" s="25" t="s">
        <v>39</v>
      </c>
      <c r="G11" s="29" t="s">
        <v>96</v>
      </c>
      <c r="H11" s="27" t="s">
        <v>63</v>
      </c>
      <c r="I11" s="50">
        <v>3</v>
      </c>
      <c r="J11" s="50">
        <v>0</v>
      </c>
      <c r="K11" s="50">
        <v>0</v>
      </c>
      <c r="L11" s="50">
        <v>2</v>
      </c>
      <c r="M11" s="50">
        <v>2.2</v>
      </c>
      <c r="N11" s="31">
        <v>4</v>
      </c>
      <c r="O11" s="31">
        <v>2</v>
      </c>
      <c r="P11" s="31">
        <v>0.5</v>
      </c>
      <c r="Q11" s="31">
        <v>0</v>
      </c>
      <c r="R11" s="31">
        <v>9</v>
      </c>
      <c r="S11" s="32">
        <v>22.7</v>
      </c>
      <c r="T11" s="41">
        <v>42</v>
      </c>
      <c r="U11" s="33">
        <f t="shared" si="0"/>
        <v>0.5404761904761904</v>
      </c>
      <c r="V11" s="31"/>
      <c r="W11" s="31"/>
    </row>
    <row r="12" spans="1:23" ht="18.75">
      <c r="A12" s="22" t="s">
        <v>25</v>
      </c>
      <c r="B12" s="37">
        <v>204</v>
      </c>
      <c r="C12" s="37"/>
      <c r="D12" s="49" t="s">
        <v>92</v>
      </c>
      <c r="E12" s="24" t="s">
        <v>20</v>
      </c>
      <c r="F12" s="25" t="s">
        <v>39</v>
      </c>
      <c r="G12" s="26" t="s">
        <v>96</v>
      </c>
      <c r="H12" s="27" t="s">
        <v>63</v>
      </c>
      <c r="I12" s="51">
        <v>3</v>
      </c>
      <c r="J12" s="51">
        <v>0</v>
      </c>
      <c r="K12" s="51">
        <v>0</v>
      </c>
      <c r="L12" s="51">
        <v>2</v>
      </c>
      <c r="M12" s="51">
        <v>2.4</v>
      </c>
      <c r="N12" s="31">
        <v>4</v>
      </c>
      <c r="O12" s="31">
        <v>2</v>
      </c>
      <c r="P12" s="31">
        <v>0.5</v>
      </c>
      <c r="Q12" s="31">
        <v>0.5</v>
      </c>
      <c r="R12" s="31">
        <v>8</v>
      </c>
      <c r="S12" s="32">
        <v>22.4</v>
      </c>
      <c r="T12" s="41">
        <v>42</v>
      </c>
      <c r="U12" s="33">
        <f t="shared" si="0"/>
        <v>0.5333333333333333</v>
      </c>
      <c r="V12" s="31"/>
      <c r="W12" s="31"/>
    </row>
    <row r="13" spans="1:23" ht="18.75">
      <c r="A13" s="22" t="s">
        <v>26</v>
      </c>
      <c r="B13" s="37">
        <v>204</v>
      </c>
      <c r="C13" s="37"/>
      <c r="D13" s="49" t="s">
        <v>55</v>
      </c>
      <c r="E13" s="24" t="s">
        <v>20</v>
      </c>
      <c r="F13" s="25" t="s">
        <v>39</v>
      </c>
      <c r="G13" s="26" t="s">
        <v>59</v>
      </c>
      <c r="H13" s="27" t="s">
        <v>63</v>
      </c>
      <c r="I13" s="51">
        <v>4</v>
      </c>
      <c r="J13" s="51">
        <v>2</v>
      </c>
      <c r="K13" s="51">
        <v>0</v>
      </c>
      <c r="L13" s="51">
        <v>2</v>
      </c>
      <c r="M13" s="51">
        <v>2.8</v>
      </c>
      <c r="N13" s="31">
        <v>4</v>
      </c>
      <c r="O13" s="31">
        <v>1</v>
      </c>
      <c r="P13" s="31">
        <v>0</v>
      </c>
      <c r="Q13" s="31">
        <v>0</v>
      </c>
      <c r="R13" s="31">
        <v>10</v>
      </c>
      <c r="S13" s="32">
        <v>25.8</v>
      </c>
      <c r="T13" s="41">
        <v>42</v>
      </c>
      <c r="U13" s="33">
        <f t="shared" si="0"/>
        <v>0.6142857142857143</v>
      </c>
      <c r="V13" s="31"/>
      <c r="W13" s="31"/>
    </row>
    <row r="14" spans="1:23" ht="18.75">
      <c r="A14" s="22" t="s">
        <v>27</v>
      </c>
      <c r="B14" s="37">
        <v>204</v>
      </c>
      <c r="C14" s="37"/>
      <c r="D14" s="49" t="s">
        <v>54</v>
      </c>
      <c r="E14" s="24" t="s">
        <v>20</v>
      </c>
      <c r="F14" s="25" t="s">
        <v>39</v>
      </c>
      <c r="G14" s="26" t="s">
        <v>59</v>
      </c>
      <c r="H14" s="27" t="s">
        <v>63</v>
      </c>
      <c r="I14" s="51">
        <v>4</v>
      </c>
      <c r="J14" s="51">
        <v>3</v>
      </c>
      <c r="K14" s="51">
        <v>0</v>
      </c>
      <c r="L14" s="51">
        <v>2</v>
      </c>
      <c r="M14" s="51">
        <v>2.4</v>
      </c>
      <c r="N14" s="31">
        <v>4</v>
      </c>
      <c r="O14" s="31">
        <v>1</v>
      </c>
      <c r="P14" s="31">
        <v>1</v>
      </c>
      <c r="Q14" s="31">
        <v>0</v>
      </c>
      <c r="R14" s="31">
        <v>9</v>
      </c>
      <c r="S14" s="32">
        <v>26.4</v>
      </c>
      <c r="T14" s="41">
        <v>42</v>
      </c>
      <c r="U14" s="33">
        <f t="shared" si="0"/>
        <v>0.6285714285714286</v>
      </c>
      <c r="V14" s="31"/>
      <c r="W14" s="31"/>
    </row>
    <row r="15" spans="1:23" ht="18.75">
      <c r="A15" s="22" t="s">
        <v>28</v>
      </c>
      <c r="B15" s="37">
        <v>204</v>
      </c>
      <c r="C15" s="37"/>
      <c r="D15" s="49" t="s">
        <v>53</v>
      </c>
      <c r="E15" s="24" t="s">
        <v>20</v>
      </c>
      <c r="F15" s="25" t="s">
        <v>39</v>
      </c>
      <c r="G15" s="26" t="s">
        <v>96</v>
      </c>
      <c r="H15" s="27" t="s">
        <v>63</v>
      </c>
      <c r="I15" s="51">
        <v>4.5</v>
      </c>
      <c r="J15" s="51">
        <v>3</v>
      </c>
      <c r="K15" s="51">
        <v>0</v>
      </c>
      <c r="L15" s="51">
        <v>2</v>
      </c>
      <c r="M15" s="51">
        <v>2.6</v>
      </c>
      <c r="N15" s="31">
        <v>4</v>
      </c>
      <c r="O15" s="31">
        <v>2</v>
      </c>
      <c r="P15" s="31">
        <v>0</v>
      </c>
      <c r="Q15" s="31">
        <v>0</v>
      </c>
      <c r="R15" s="31">
        <v>8</v>
      </c>
      <c r="S15" s="32">
        <v>26.1</v>
      </c>
      <c r="T15" s="41">
        <v>42</v>
      </c>
      <c r="U15" s="33">
        <f t="shared" si="0"/>
        <v>0.6214285714285714</v>
      </c>
      <c r="V15" s="31"/>
      <c r="W15" s="31"/>
    </row>
    <row r="16" spans="1:23" ht="18.75">
      <c r="A16" s="22" t="s">
        <v>29</v>
      </c>
      <c r="B16" s="37">
        <v>204</v>
      </c>
      <c r="C16" s="37"/>
      <c r="D16" s="49" t="s">
        <v>93</v>
      </c>
      <c r="E16" s="24" t="s">
        <v>20</v>
      </c>
      <c r="F16" s="25" t="s">
        <v>39</v>
      </c>
      <c r="G16" s="26" t="s">
        <v>96</v>
      </c>
      <c r="H16" s="27" t="s">
        <v>63</v>
      </c>
      <c r="I16" s="51">
        <v>3</v>
      </c>
      <c r="J16" s="51">
        <v>3</v>
      </c>
      <c r="K16" s="51">
        <v>0</v>
      </c>
      <c r="L16" s="51">
        <v>2</v>
      </c>
      <c r="M16" s="51">
        <v>1.2</v>
      </c>
      <c r="N16" s="31">
        <v>4</v>
      </c>
      <c r="O16" s="31">
        <v>0</v>
      </c>
      <c r="P16" s="31">
        <v>0</v>
      </c>
      <c r="Q16" s="31">
        <v>1</v>
      </c>
      <c r="R16" s="31">
        <v>5</v>
      </c>
      <c r="S16" s="32">
        <v>19.2</v>
      </c>
      <c r="T16" s="41">
        <v>42</v>
      </c>
      <c r="U16" s="33">
        <f t="shared" si="0"/>
        <v>0.45714285714285713</v>
      </c>
      <c r="V16" s="31"/>
      <c r="W16" s="31"/>
    </row>
    <row r="17" spans="1:23" ht="18.75">
      <c r="A17" s="22" t="s">
        <v>30</v>
      </c>
      <c r="B17" s="37">
        <v>204</v>
      </c>
      <c r="C17" s="37"/>
      <c r="D17" s="49" t="s">
        <v>56</v>
      </c>
      <c r="E17" s="24" t="s">
        <v>20</v>
      </c>
      <c r="F17" s="25" t="s">
        <v>39</v>
      </c>
      <c r="G17" s="26" t="s">
        <v>59</v>
      </c>
      <c r="H17" s="27" t="s">
        <v>63</v>
      </c>
      <c r="I17" s="51">
        <v>4.5</v>
      </c>
      <c r="J17" s="51">
        <v>3</v>
      </c>
      <c r="K17" s="51">
        <v>0</v>
      </c>
      <c r="L17" s="51">
        <v>2</v>
      </c>
      <c r="M17" s="51">
        <v>2.8</v>
      </c>
      <c r="N17" s="31">
        <v>4</v>
      </c>
      <c r="O17" s="31">
        <v>2</v>
      </c>
      <c r="P17" s="31">
        <v>0.5</v>
      </c>
      <c r="Q17" s="31">
        <v>1</v>
      </c>
      <c r="R17" s="31">
        <v>10</v>
      </c>
      <c r="S17" s="32">
        <v>29.8</v>
      </c>
      <c r="T17" s="41">
        <v>42</v>
      </c>
      <c r="U17" s="33">
        <f t="shared" si="0"/>
        <v>0.7095238095238096</v>
      </c>
      <c r="V17" s="31" t="s">
        <v>67</v>
      </c>
      <c r="W17" s="31"/>
    </row>
    <row r="18" spans="1:23" ht="18.75">
      <c r="A18" s="22" t="s">
        <v>31</v>
      </c>
      <c r="B18" s="37">
        <v>204</v>
      </c>
      <c r="C18" s="37"/>
      <c r="D18" s="49" t="s">
        <v>58</v>
      </c>
      <c r="E18" s="24" t="s">
        <v>20</v>
      </c>
      <c r="F18" s="25" t="s">
        <v>39</v>
      </c>
      <c r="G18" s="26" t="s">
        <v>59</v>
      </c>
      <c r="H18" s="27" t="s">
        <v>63</v>
      </c>
      <c r="I18" s="51">
        <v>3.5</v>
      </c>
      <c r="J18" s="51">
        <v>0</v>
      </c>
      <c r="K18" s="51">
        <v>0</v>
      </c>
      <c r="L18" s="51">
        <v>2</v>
      </c>
      <c r="M18" s="51">
        <v>2.6</v>
      </c>
      <c r="N18" s="31">
        <v>0</v>
      </c>
      <c r="O18" s="31">
        <v>1</v>
      </c>
      <c r="P18" s="31">
        <v>0</v>
      </c>
      <c r="Q18" s="31">
        <v>0</v>
      </c>
      <c r="R18" s="31">
        <v>10</v>
      </c>
      <c r="S18" s="32">
        <v>19.1</v>
      </c>
      <c r="T18" s="41">
        <v>42</v>
      </c>
      <c r="U18" s="33">
        <f t="shared" si="0"/>
        <v>0.4547619047619048</v>
      </c>
      <c r="V18" s="31"/>
      <c r="W18" s="31"/>
    </row>
    <row r="19" spans="1:23" ht="18.75">
      <c r="A19" s="22" t="s">
        <v>32</v>
      </c>
      <c r="B19" s="37">
        <v>204</v>
      </c>
      <c r="C19" s="37"/>
      <c r="D19" s="49" t="s">
        <v>94</v>
      </c>
      <c r="E19" s="24" t="s">
        <v>20</v>
      </c>
      <c r="F19" s="25" t="s">
        <v>39</v>
      </c>
      <c r="G19" s="26" t="s">
        <v>96</v>
      </c>
      <c r="H19" s="27" t="s">
        <v>63</v>
      </c>
      <c r="I19" s="51">
        <v>3.5</v>
      </c>
      <c r="J19" s="51">
        <v>0</v>
      </c>
      <c r="K19" s="51">
        <v>0</v>
      </c>
      <c r="L19" s="51">
        <v>2</v>
      </c>
      <c r="M19" s="51">
        <v>1.8</v>
      </c>
      <c r="N19" s="31">
        <v>4</v>
      </c>
      <c r="O19" s="31">
        <v>1</v>
      </c>
      <c r="P19" s="31">
        <v>0</v>
      </c>
      <c r="Q19" s="31">
        <v>0</v>
      </c>
      <c r="R19" s="31">
        <v>8</v>
      </c>
      <c r="S19" s="32">
        <v>21.3</v>
      </c>
      <c r="T19" s="41">
        <v>42</v>
      </c>
      <c r="U19" s="33">
        <f t="shared" si="0"/>
        <v>0.5071428571428571</v>
      </c>
      <c r="V19" s="31"/>
      <c r="W19" s="31"/>
    </row>
    <row r="20" spans="1:23" ht="18.75">
      <c r="A20" s="22" t="s">
        <v>33</v>
      </c>
      <c r="B20" s="37">
        <v>204</v>
      </c>
      <c r="C20" s="37"/>
      <c r="D20" s="49" t="s">
        <v>95</v>
      </c>
      <c r="E20" s="24" t="s">
        <v>20</v>
      </c>
      <c r="F20" s="25" t="s">
        <v>39</v>
      </c>
      <c r="G20" s="26" t="s">
        <v>59</v>
      </c>
      <c r="H20" s="27" t="s">
        <v>63</v>
      </c>
      <c r="I20" s="51">
        <v>3.5</v>
      </c>
      <c r="J20" s="51">
        <v>0</v>
      </c>
      <c r="K20" s="51">
        <v>0</v>
      </c>
      <c r="L20" s="51">
        <v>2</v>
      </c>
      <c r="M20" s="51">
        <v>2</v>
      </c>
      <c r="N20" s="31">
        <v>4</v>
      </c>
      <c r="O20" s="31">
        <v>3</v>
      </c>
      <c r="P20" s="31">
        <v>1</v>
      </c>
      <c r="Q20" s="31">
        <v>0</v>
      </c>
      <c r="R20" s="31">
        <v>11</v>
      </c>
      <c r="S20" s="32">
        <v>26.5</v>
      </c>
      <c r="T20" s="41">
        <v>42</v>
      </c>
      <c r="U20" s="33">
        <f t="shared" si="0"/>
        <v>0.6309523809523809</v>
      </c>
      <c r="V20" s="31"/>
      <c r="W20" s="31"/>
    </row>
    <row r="21" spans="1:23" ht="18.75">
      <c r="A21" s="22" t="s">
        <v>34</v>
      </c>
      <c r="B21" s="37">
        <v>204</v>
      </c>
      <c r="C21" s="37"/>
      <c r="D21" s="52" t="s">
        <v>57</v>
      </c>
      <c r="E21" s="24" t="s">
        <v>20</v>
      </c>
      <c r="F21" s="25" t="s">
        <v>39</v>
      </c>
      <c r="G21" s="29" t="s">
        <v>59</v>
      </c>
      <c r="H21" s="27" t="s">
        <v>63</v>
      </c>
      <c r="I21" s="52">
        <v>5</v>
      </c>
      <c r="J21" s="52">
        <v>3</v>
      </c>
      <c r="K21" s="52">
        <v>0</v>
      </c>
      <c r="L21" s="52">
        <v>2</v>
      </c>
      <c r="M21" s="52">
        <v>2.4</v>
      </c>
      <c r="N21" s="31">
        <v>0</v>
      </c>
      <c r="O21" s="31">
        <v>2</v>
      </c>
      <c r="P21" s="31">
        <v>1</v>
      </c>
      <c r="Q21" s="31">
        <v>0.5</v>
      </c>
      <c r="R21" s="31">
        <v>10</v>
      </c>
      <c r="S21" s="32">
        <v>25.9</v>
      </c>
      <c r="T21" s="41">
        <v>42</v>
      </c>
      <c r="U21" s="33">
        <f t="shared" si="0"/>
        <v>0.6166666666666666</v>
      </c>
      <c r="V21" s="31"/>
      <c r="W21" s="31"/>
    </row>
    <row r="22" spans="1:23" ht="18.75">
      <c r="A22" s="22" t="s">
        <v>19</v>
      </c>
      <c r="B22" s="23">
        <v>211</v>
      </c>
      <c r="C22" s="23"/>
      <c r="D22" s="64" t="s">
        <v>53</v>
      </c>
      <c r="E22" s="24" t="s">
        <v>20</v>
      </c>
      <c r="F22" s="25" t="s">
        <v>39</v>
      </c>
      <c r="G22" s="26" t="s">
        <v>61</v>
      </c>
      <c r="H22" s="27" t="s">
        <v>63</v>
      </c>
      <c r="I22" s="31">
        <v>1</v>
      </c>
      <c r="J22" s="31">
        <v>2</v>
      </c>
      <c r="K22" s="31">
        <v>3</v>
      </c>
      <c r="L22" s="31">
        <v>2</v>
      </c>
      <c r="M22" s="31">
        <v>3</v>
      </c>
      <c r="N22" s="31">
        <v>5</v>
      </c>
      <c r="O22" s="31">
        <v>3</v>
      </c>
      <c r="P22" s="31">
        <v>5</v>
      </c>
      <c r="Q22" s="31">
        <v>1</v>
      </c>
      <c r="R22" s="31">
        <v>2</v>
      </c>
      <c r="S22" s="32">
        <f>SUM(I22:R22)</f>
        <v>27</v>
      </c>
      <c r="T22" s="32">
        <v>57</v>
      </c>
      <c r="U22" s="33">
        <f>S22/T22</f>
        <v>0.47368421052631576</v>
      </c>
      <c r="V22" s="31"/>
      <c r="W22" s="31"/>
    </row>
    <row r="24" ht="18.75">
      <c r="D24" s="4" t="s">
        <v>35</v>
      </c>
    </row>
    <row r="25" ht="18.75">
      <c r="D25" s="4" t="s">
        <v>36</v>
      </c>
    </row>
  </sheetData>
  <sheetProtection/>
  <mergeCells count="7">
    <mergeCell ref="W5:W6"/>
    <mergeCell ref="A4:H4"/>
    <mergeCell ref="I5:R5"/>
    <mergeCell ref="S5:S6"/>
    <mergeCell ref="T5:T6"/>
    <mergeCell ref="U5:U6"/>
    <mergeCell ref="V5:V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user</cp:lastModifiedBy>
  <cp:lastPrinted>2016-08-31T04:55:42Z</cp:lastPrinted>
  <dcterms:created xsi:type="dcterms:W3CDTF">2013-09-16T09:28:35Z</dcterms:created>
  <dcterms:modified xsi:type="dcterms:W3CDTF">2018-11-12T07:45:16Z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