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7650"/>
  </bookViews>
  <sheets>
    <sheet name="8аб" sheetId="3" r:id="rId1"/>
    <sheet name="9аб" sheetId="2" r:id="rId2"/>
    <sheet name="10аб" sheetId="5" r:id="rId3"/>
    <sheet name="11б" sheetId="1" r:id="rId4"/>
  </sheets>
  <definedNames>
    <definedName name="_xlnm._FilterDatabase" localSheetId="2" hidden="1">'10аб'!$B$6:$Q$6</definedName>
    <definedName name="_xlnm._FilterDatabase" localSheetId="3" hidden="1">'11б'!$B$6:$Q$6</definedName>
    <definedName name="_xlnm._FilterDatabase" localSheetId="0" hidden="1">'8аб'!$B$6:$Q$6</definedName>
    <definedName name="Excel_BuiltIn__FilterDatabase_3_1" localSheetId="2">#REF!</definedName>
    <definedName name="Excel_BuiltIn__FilterDatabase_3_1" localSheetId="3">#REF!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2">'10аб'!$6:$6</definedName>
    <definedName name="_xlnm.Print_Titles" localSheetId="3">'11б'!$6:$6</definedName>
    <definedName name="_xlnm.Print_Titles" localSheetId="0">'8аб'!$6:$6</definedName>
  </definedNames>
  <calcPr calcId="124519"/>
</workbook>
</file>

<file path=xl/calcChain.xml><?xml version="1.0" encoding="utf-8"?>
<calcChain xmlns="http://schemas.openxmlformats.org/spreadsheetml/2006/main">
  <c r="N16" i="2"/>
  <c r="P16" s="1"/>
  <c r="N15"/>
  <c r="P15" s="1"/>
  <c r="N14"/>
  <c r="P14" s="1"/>
  <c r="N13"/>
  <c r="P13" s="1"/>
  <c r="N12"/>
  <c r="P12" s="1"/>
  <c r="N11"/>
  <c r="P11" s="1"/>
  <c r="N10"/>
  <c r="P10" s="1"/>
  <c r="N9"/>
  <c r="P9" s="1"/>
  <c r="N8"/>
  <c r="P8" s="1"/>
  <c r="P7"/>
  <c r="N10" i="5"/>
  <c r="N8"/>
  <c r="N17" i="3"/>
  <c r="N16"/>
  <c r="N15"/>
  <c r="N14"/>
  <c r="N13"/>
  <c r="P12"/>
  <c r="N12"/>
  <c r="N11"/>
  <c r="P11" s="1"/>
  <c r="P10"/>
  <c r="N10"/>
  <c r="N9"/>
  <c r="P9" s="1"/>
  <c r="P8"/>
  <c r="N8"/>
  <c r="P7"/>
  <c r="N8" i="1"/>
</calcChain>
</file>

<file path=xl/sharedStrings.xml><?xml version="1.0" encoding="utf-8"?>
<sst xmlns="http://schemas.openxmlformats.org/spreadsheetml/2006/main" count="219" uniqueCount="62">
  <si>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</si>
  <si>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</si>
  <si>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</si>
  <si>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</si>
  <si>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</si>
  <si>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</si>
  <si>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</si>
  <si>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</si>
  <si>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Председатель жюри:</t>
  </si>
  <si>
    <t>Члены жюри: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</si>
  <si>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</si>
  <si>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</si>
  <si>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</si>
  <si>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</si>
  <si>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</si>
  <si>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r>
      <t xml:space="preserve">к Положению </t>
    </r>
    <r>
      <rPr>
        <sz val="12"/>
        <rFont val="Times New Roman"/>
        <family val="1"/>
        <charset val="204"/>
      </rPr>
      <t>о проведении школьного этапа</t>
    </r>
  </si>
  <si>
    <t>всероссийской олимпиады школьников</t>
  </si>
  <si>
    <t xml:space="preserve">   </t>
  </si>
  <si>
    <t>Приложение № 2</t>
  </si>
  <si>
    <t>от____ сентября (октября) 2016 г.</t>
  </si>
  <si>
    <t>Протокол ____школьного___________ этапа олимпиады по _______физике____________  в  _8__ классах 2018-2019 учебный год.</t>
  </si>
  <si>
    <t>физика</t>
  </si>
  <si>
    <t>8а</t>
  </si>
  <si>
    <t>8б</t>
  </si>
  <si>
    <t>Филиппова Галина Рудольфовна</t>
  </si>
  <si>
    <t>Протокол ____школьного___________ этапа олимпиады по _______физике____________  в  _10__ классах 2018-2019 учебный год.</t>
  </si>
  <si>
    <t>10б</t>
  </si>
  <si>
    <t>10а</t>
  </si>
  <si>
    <t>11б</t>
  </si>
  <si>
    <t>Протокол ____школьного___________ этапа олимпиады по _______физике____________  в  _11__ классах 2018-2019 учебный год.</t>
  </si>
  <si>
    <t>ООЦ</t>
  </si>
  <si>
    <t>Протокол  школьного  этапа олимпиады по физике  в 9классах 2018-2019 учебный год.</t>
  </si>
  <si>
    <t>9б</t>
  </si>
  <si>
    <t>Первая Наталья Алексеевна</t>
  </si>
  <si>
    <t>9а</t>
  </si>
  <si>
    <t xml:space="preserve">Гуршина Валентина </t>
  </si>
  <si>
    <t xml:space="preserve">Добренькова Любовь </t>
  </si>
  <si>
    <t xml:space="preserve">Кичурин Александр </t>
  </si>
  <si>
    <t xml:space="preserve">Куликова Анна </t>
  </si>
  <si>
    <t xml:space="preserve">Лисовский Савва </t>
  </si>
  <si>
    <t xml:space="preserve">Михалин Святослав </t>
  </si>
  <si>
    <t xml:space="preserve">Моисеев Леонид </t>
  </si>
  <si>
    <t xml:space="preserve">Овчаренко Дарья </t>
  </si>
  <si>
    <t xml:space="preserve">Файницкая Мария </t>
  </si>
  <si>
    <t xml:space="preserve">Чекаловец Дарья </t>
  </si>
  <si>
    <t xml:space="preserve">Щебетина Мария </t>
  </si>
  <si>
    <t xml:space="preserve">Степанов Никита </t>
  </si>
  <si>
    <t xml:space="preserve">Савенкова Софья </t>
  </si>
  <si>
    <t xml:space="preserve">Кадетова Екатерина </t>
  </si>
  <si>
    <t>Фирсанов Егор</t>
  </si>
  <si>
    <t xml:space="preserve">Опритов Матвей </t>
  </si>
  <si>
    <t>Григорьева Марта</t>
  </si>
  <si>
    <t xml:space="preserve">Блинова Полина </t>
  </si>
  <si>
    <t xml:space="preserve">Хакимов Роберт </t>
  </si>
  <si>
    <t>Блохина Валентина</t>
  </si>
  <si>
    <t xml:space="preserve">Горюкова Аделина </t>
  </si>
  <si>
    <t xml:space="preserve">Быков Клим </t>
  </si>
  <si>
    <t>Королёва Анастасия</t>
  </si>
  <si>
    <t xml:space="preserve">Романов Георгий </t>
  </si>
  <si>
    <t>Юдин Герман</t>
  </si>
  <si>
    <t xml:space="preserve">Миронов Артём  </t>
  </si>
  <si>
    <t xml:space="preserve">Свириденко Евгений </t>
  </si>
</sst>
</file>

<file path=xl/styles.xml><?xml version="1.0" encoding="utf-8"?>
<styleSheet xmlns="http://schemas.openxmlformats.org/spreadsheetml/2006/main">
  <fonts count="30">
    <font>
      <sz val="10"/>
      <name val="Arial"/>
      <family val="2"/>
    </font>
    <font>
      <sz val="10"/>
      <name val="Arial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4" fillId="0" borderId="0"/>
    <xf numFmtId="0" fontId="15" fillId="0" borderId="0"/>
    <xf numFmtId="0" fontId="1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14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53">
    <xf numFmtId="0" fontId="0" fillId="0" borderId="0" xfId="0"/>
    <xf numFmtId="0" fontId="24" fillId="0" borderId="0" xfId="21" applyFont="1"/>
    <xf numFmtId="0" fontId="24" fillId="0" borderId="0" xfId="21" applyFont="1" applyAlignment="1">
      <alignment horizontal="center"/>
    </xf>
    <xf numFmtId="0" fontId="25" fillId="0" borderId="0" xfId="21" applyFont="1" applyBorder="1" applyAlignment="1">
      <alignment horizontal="center" vertical="top" wrapText="1"/>
    </xf>
    <xf numFmtId="0" fontId="26" fillId="0" borderId="0" xfId="21" applyFont="1" applyBorder="1" applyAlignment="1">
      <alignment horizontal="center" vertical="top" wrapText="1"/>
    </xf>
    <xf numFmtId="0" fontId="24" fillId="0" borderId="10" xfId="21" applyFont="1" applyBorder="1"/>
    <xf numFmtId="49" fontId="25" fillId="0" borderId="10" xfId="21" applyNumberFormat="1" applyFont="1" applyBorder="1" applyAlignment="1">
      <alignment horizontal="center" vertical="center"/>
    </xf>
    <xf numFmtId="49" fontId="22" fillId="0" borderId="10" xfId="21" applyNumberFormat="1" applyFont="1" applyBorder="1" applyAlignment="1">
      <alignment horizontal="center" vertical="center" wrapText="1"/>
    </xf>
    <xf numFmtId="49" fontId="25" fillId="0" borderId="10" xfId="21" applyNumberFormat="1" applyFont="1" applyBorder="1" applyAlignment="1">
      <alignment horizontal="center" vertical="center" wrapText="1"/>
    </xf>
    <xf numFmtId="0" fontId="25" fillId="0" borderId="10" xfId="21" applyFont="1" applyBorder="1" applyAlignment="1">
      <alignment horizontal="center" vertical="center" wrapText="1"/>
    </xf>
    <xf numFmtId="0" fontId="24" fillId="0" borderId="0" xfId="21" applyFont="1" applyAlignment="1">
      <alignment horizontal="center" vertical="center"/>
    </xf>
    <xf numFmtId="0" fontId="24" fillId="0" borderId="10" xfId="21" applyNumberFormat="1" applyFont="1" applyBorder="1" applyAlignment="1">
      <alignment horizontal="center" vertical="top"/>
    </xf>
    <xf numFmtId="0" fontId="26" fillId="0" borderId="10" xfId="21" applyNumberFormat="1" applyFont="1" applyBorder="1" applyAlignment="1">
      <alignment horizontal="center" vertical="top"/>
    </xf>
    <xf numFmtId="0" fontId="24" fillId="0" borderId="10" xfId="21" applyFont="1" applyFill="1" applyBorder="1" applyAlignment="1">
      <alignment horizontal="left" wrapText="1"/>
    </xf>
    <xf numFmtId="0" fontId="24" fillId="0" borderId="10" xfId="21" applyNumberFormat="1" applyFont="1" applyFill="1" applyBorder="1" applyAlignment="1">
      <alignment horizontal="center" vertical="top" wrapText="1"/>
    </xf>
    <xf numFmtId="0" fontId="24" fillId="0" borderId="10" xfId="21" applyNumberFormat="1" applyFont="1" applyFill="1" applyBorder="1" applyAlignment="1">
      <alignment horizontal="left" wrapText="1"/>
    </xf>
    <xf numFmtId="0" fontId="24" fillId="15" borderId="10" xfId="21" applyFont="1" applyFill="1" applyBorder="1" applyAlignment="1">
      <alignment horizontal="center"/>
    </xf>
    <xf numFmtId="9" fontId="1" fillId="15" borderId="10" xfId="25" applyNumberFormat="1" applyFill="1" applyBorder="1" applyAlignment="1">
      <alignment horizontal="center"/>
    </xf>
    <xf numFmtId="0" fontId="24" fillId="0" borderId="10" xfId="21" applyFont="1" applyBorder="1" applyAlignment="1">
      <alignment horizontal="center" vertical="top"/>
    </xf>
    <xf numFmtId="0" fontId="24" fillId="0" borderId="10" xfId="20" applyFont="1" applyFill="1" applyBorder="1" applyAlignment="1">
      <alignment horizontal="center" vertical="top"/>
    </xf>
    <xf numFmtId="0" fontId="24" fillId="0" borderId="10" xfId="20" applyNumberFormat="1" applyFont="1" applyFill="1" applyBorder="1" applyAlignment="1">
      <alignment horizontal="left" vertical="top" wrapText="1"/>
    </xf>
    <xf numFmtId="0" fontId="24" fillId="0" borderId="10" xfId="20" applyNumberFormat="1" applyFont="1" applyFill="1" applyBorder="1" applyAlignment="1">
      <alignment horizontal="left"/>
    </xf>
    <xf numFmtId="0" fontId="24" fillId="0" borderId="0" xfId="21" applyFont="1" applyAlignment="1">
      <alignment horizontal="center" vertical="top"/>
    </xf>
    <xf numFmtId="0" fontId="26" fillId="0" borderId="0" xfId="21" applyFont="1" applyAlignment="1">
      <alignment horizontal="center" vertical="top"/>
    </xf>
    <xf numFmtId="0" fontId="24" fillId="0" borderId="0" xfId="21" applyFont="1" applyFill="1" applyBorder="1" applyAlignment="1">
      <alignment horizontal="left" wrapText="1"/>
    </xf>
    <xf numFmtId="0" fontId="26" fillId="0" borderId="0" xfId="21" applyFont="1" applyFill="1" applyBorder="1" applyAlignment="1">
      <alignment horizontal="center" wrapText="1"/>
    </xf>
    <xf numFmtId="0" fontId="24" fillId="0" borderId="0" xfId="21" applyFont="1" applyFill="1" applyBorder="1" applyAlignment="1">
      <alignment horizontal="center" vertical="top" wrapText="1"/>
    </xf>
    <xf numFmtId="49" fontId="24" fillId="0" borderId="0" xfId="21" applyNumberFormat="1" applyFont="1" applyFill="1" applyBorder="1" applyAlignment="1">
      <alignment horizontal="center" wrapText="1"/>
    </xf>
    <xf numFmtId="49" fontId="25" fillId="0" borderId="10" xfId="21" applyNumberFormat="1" applyFont="1" applyFill="1" applyBorder="1" applyAlignment="1">
      <alignment horizontal="center" vertical="center" wrapText="1"/>
    </xf>
    <xf numFmtId="49" fontId="26" fillId="0" borderId="10" xfId="21" applyNumberFormat="1" applyFont="1" applyFill="1" applyBorder="1" applyAlignment="1">
      <alignment horizontal="center" vertical="center" wrapText="1"/>
    </xf>
    <xf numFmtId="0" fontId="24" fillId="0" borderId="10" xfId="21" applyFont="1" applyFill="1" applyBorder="1" applyAlignment="1">
      <alignment horizontal="center" vertical="top" wrapText="1"/>
    </xf>
    <xf numFmtId="0" fontId="24" fillId="0" borderId="0" xfId="21" applyFont="1" applyFill="1" applyAlignment="1">
      <alignment horizontal="left" wrapText="1"/>
    </xf>
    <xf numFmtId="0" fontId="26" fillId="0" borderId="0" xfId="21" applyFont="1" applyFill="1" applyAlignment="1">
      <alignment horizontal="center" wrapText="1"/>
    </xf>
    <xf numFmtId="0" fontId="24" fillId="0" borderId="0" xfId="21" applyFont="1" applyFill="1" applyAlignment="1">
      <alignment horizontal="center" vertical="top" wrapText="1"/>
    </xf>
    <xf numFmtId="0" fontId="24" fillId="0" borderId="0" xfId="21" applyFont="1" applyFill="1" applyAlignment="1">
      <alignment horizontal="center" wrapText="1"/>
    </xf>
    <xf numFmtId="0" fontId="24" fillId="0" borderId="0" xfId="21" applyFont="1" applyFill="1" applyBorder="1" applyAlignment="1">
      <alignment horizontal="center" wrapText="1"/>
    </xf>
    <xf numFmtId="0" fontId="29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4" fillId="0" borderId="11" xfId="21" applyFont="1" applyBorder="1" applyAlignment="1">
      <alignment vertical="top"/>
    </xf>
    <xf numFmtId="0" fontId="24" fillId="15" borderId="12" xfId="21" applyFont="1" applyFill="1" applyBorder="1" applyAlignment="1">
      <alignment vertical="center" wrapText="1"/>
    </xf>
    <xf numFmtId="0" fontId="24" fillId="0" borderId="12" xfId="21" applyFont="1" applyBorder="1" applyAlignment="1">
      <alignment vertical="center" wrapText="1"/>
    </xf>
    <xf numFmtId="0" fontId="28" fillId="0" borderId="10" xfId="21" applyFont="1" applyFill="1" applyBorder="1" applyAlignment="1">
      <alignment horizontal="center" vertical="top" wrapText="1"/>
    </xf>
    <xf numFmtId="49" fontId="25" fillId="0" borderId="12" xfId="21" applyNumberFormat="1" applyFont="1" applyBorder="1" applyAlignment="1">
      <alignment horizontal="center" vertical="center"/>
    </xf>
    <xf numFmtId="49" fontId="25" fillId="0" borderId="12" xfId="21" applyNumberFormat="1" applyFont="1" applyBorder="1" applyAlignment="1">
      <alignment horizontal="center" vertical="center" wrapText="1"/>
    </xf>
    <xf numFmtId="49" fontId="22" fillId="0" borderId="12" xfId="21" applyNumberFormat="1" applyFont="1" applyBorder="1" applyAlignment="1">
      <alignment horizontal="center" vertical="center" wrapText="1"/>
    </xf>
    <xf numFmtId="49" fontId="25" fillId="0" borderId="12" xfId="21" applyNumberFormat="1" applyFont="1" applyFill="1" applyBorder="1" applyAlignment="1">
      <alignment horizontal="center" vertical="center" wrapText="1"/>
    </xf>
    <xf numFmtId="49" fontId="26" fillId="0" borderId="12" xfId="21" applyNumberFormat="1" applyFont="1" applyFill="1" applyBorder="1" applyAlignment="1">
      <alignment horizontal="center" vertical="center" wrapText="1"/>
    </xf>
    <xf numFmtId="0" fontId="25" fillId="0" borderId="12" xfId="21" applyFont="1" applyBorder="1" applyAlignment="1">
      <alignment horizontal="center" vertical="center" wrapText="1"/>
    </xf>
    <xf numFmtId="0" fontId="26" fillId="0" borderId="10" xfId="21" applyFont="1" applyBorder="1" applyAlignment="1">
      <alignment horizontal="center" vertical="top"/>
    </xf>
    <xf numFmtId="0" fontId="24" fillId="16" borderId="10" xfId="21" applyFont="1" applyFill="1" applyBorder="1" applyAlignment="1">
      <alignment horizontal="center"/>
    </xf>
    <xf numFmtId="0" fontId="22" fillId="0" borderId="0" xfId="0" applyFont="1" applyAlignment="1"/>
    <xf numFmtId="0" fontId="23" fillId="0" borderId="0" xfId="0" applyFont="1" applyAlignment="1"/>
    <xf numFmtId="0" fontId="25" fillId="0" borderId="10" xfId="21" applyFont="1" applyBorder="1" applyAlignment="1">
      <alignment horizontal="center"/>
    </xf>
  </cellXfs>
  <cellStyles count="29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 3" xfId="19"/>
    <cellStyle name="Обычный_итоги город 9-11" xfId="20"/>
    <cellStyle name="Обычный_Прил 3 Призеры района 2012-2013" xfId="21"/>
    <cellStyle name="Плохой" xfId="22" builtinId="27" customBuiltin="1"/>
    <cellStyle name="Пояснение" xfId="23" builtinId="53" customBuiltin="1"/>
    <cellStyle name="Примечание" xfId="24" builtinId="10" customBuiltin="1"/>
    <cellStyle name="Процентный" xfId="25" builtinId="5"/>
    <cellStyle name="Связанная ячейка" xfId="26" builtinId="24" customBuiltin="1"/>
    <cellStyle name="Текст предупреждения" xfId="27" builtinId="11" customBuiltin="1"/>
    <cellStyle name="Хороший" xfId="28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26"/>
  <sheetViews>
    <sheetView tabSelected="1" zoomScale="70" zoomScaleNormal="70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E21" sqref="E21"/>
    </sheetView>
  </sheetViews>
  <sheetFormatPr defaultRowHeight="18.75"/>
  <cols>
    <col min="1" max="1" width="6" style="22" customWidth="1"/>
    <col min="2" max="2" width="12.140625" style="23" customWidth="1"/>
    <col min="3" max="3" width="11.42578125" style="23" customWidth="1"/>
    <col min="4" max="4" width="33.28515625" style="31" customWidth="1"/>
    <col min="5" max="5" width="8" style="32" customWidth="1"/>
    <col min="6" max="6" width="13.85546875" style="33" customWidth="1"/>
    <col min="7" max="7" width="7.5703125" style="34" customWidth="1"/>
    <col min="8" max="8" width="41" style="31" customWidth="1"/>
    <col min="9" max="13" width="5.7109375" style="1" customWidth="1"/>
    <col min="14" max="16" width="9.140625" style="2"/>
    <col min="17" max="17" width="12.28515625" style="1" customWidth="1"/>
    <col min="18" max="16384" width="9.140625" style="1"/>
  </cols>
  <sheetData>
    <row r="1" spans="1:18">
      <c r="P1" s="1" t="s">
        <v>18</v>
      </c>
    </row>
    <row r="2" spans="1:18">
      <c r="H2" s="36"/>
      <c r="P2" s="23"/>
      <c r="Q2" s="36" t="s">
        <v>15</v>
      </c>
    </row>
    <row r="3" spans="1:18">
      <c r="H3" s="37"/>
      <c r="N3" s="1"/>
      <c r="O3" s="1"/>
      <c r="P3" s="23"/>
      <c r="Q3" s="37" t="s">
        <v>16</v>
      </c>
      <c r="R3" s="2"/>
    </row>
    <row r="4" spans="1:18" ht="24" customHeight="1">
      <c r="A4" s="50" t="s">
        <v>20</v>
      </c>
      <c r="B4" s="50"/>
      <c r="C4" s="50"/>
      <c r="D4" s="51"/>
      <c r="E4" s="51"/>
      <c r="F4" s="51"/>
      <c r="G4" s="51"/>
      <c r="H4" s="51"/>
      <c r="P4" s="23"/>
      <c r="Q4" s="38"/>
    </row>
    <row r="5" spans="1:18" ht="18.75" customHeight="1">
      <c r="A5" s="3"/>
      <c r="B5" s="4"/>
      <c r="C5" s="4"/>
      <c r="D5" s="24"/>
      <c r="E5" s="25"/>
      <c r="F5" s="26"/>
      <c r="G5" s="27"/>
      <c r="H5" s="35" t="s">
        <v>19</v>
      </c>
      <c r="I5" s="52" t="s">
        <v>13</v>
      </c>
      <c r="J5" s="52"/>
      <c r="K5" s="52"/>
      <c r="L5" s="52"/>
      <c r="M5" s="52"/>
      <c r="N5" s="39"/>
      <c r="O5" s="39"/>
      <c r="P5" s="39"/>
      <c r="Q5" s="40"/>
    </row>
    <row r="6" spans="1:18" s="10" customFormat="1" ht="45">
      <c r="A6" s="42" t="s">
        <v>0</v>
      </c>
      <c r="B6" s="43" t="s">
        <v>10</v>
      </c>
      <c r="C6" s="44" t="s">
        <v>1</v>
      </c>
      <c r="D6" s="45" t="s">
        <v>2</v>
      </c>
      <c r="E6" s="46" t="s">
        <v>14</v>
      </c>
      <c r="F6" s="45" t="s">
        <v>3</v>
      </c>
      <c r="G6" s="45" t="s">
        <v>4</v>
      </c>
      <c r="H6" s="45" t="s">
        <v>5</v>
      </c>
      <c r="I6" s="47">
        <v>1</v>
      </c>
      <c r="J6" s="47">
        <v>2</v>
      </c>
      <c r="K6" s="47">
        <v>3</v>
      </c>
      <c r="L6" s="47">
        <v>4</v>
      </c>
      <c r="M6" s="47">
        <v>5</v>
      </c>
      <c r="N6" s="39" t="s">
        <v>11</v>
      </c>
      <c r="O6" s="39" t="s">
        <v>6</v>
      </c>
      <c r="P6" s="39" t="s">
        <v>7</v>
      </c>
      <c r="Q6" s="40" t="s">
        <v>12</v>
      </c>
    </row>
    <row r="7" spans="1:18">
      <c r="A7" s="11">
        <v>1</v>
      </c>
      <c r="B7" s="48">
        <v>302</v>
      </c>
      <c r="C7" s="12"/>
      <c r="D7" s="13" t="s">
        <v>35</v>
      </c>
      <c r="E7" s="41" t="s">
        <v>30</v>
      </c>
      <c r="F7" s="14" t="s">
        <v>21</v>
      </c>
      <c r="G7" s="30" t="s">
        <v>22</v>
      </c>
      <c r="H7" s="15" t="s">
        <v>24</v>
      </c>
      <c r="I7" s="5">
        <v>4</v>
      </c>
      <c r="J7" s="5">
        <v>0</v>
      </c>
      <c r="K7" s="5">
        <v>0</v>
      </c>
      <c r="L7" s="5">
        <v>4</v>
      </c>
      <c r="M7" s="5"/>
      <c r="N7" s="16">
        <v>8</v>
      </c>
      <c r="O7" s="49">
        <v>40</v>
      </c>
      <c r="P7" s="17">
        <f t="shared" ref="P7:P12" si="0">N7/O11</f>
        <v>0.2</v>
      </c>
      <c r="Q7" s="5"/>
    </row>
    <row r="8" spans="1:18" ht="21.75" customHeight="1">
      <c r="A8" s="18">
        <v>2</v>
      </c>
      <c r="B8" s="48">
        <v>302</v>
      </c>
      <c r="C8" s="12"/>
      <c r="D8" s="13" t="s">
        <v>36</v>
      </c>
      <c r="E8" s="41" t="s">
        <v>30</v>
      </c>
      <c r="F8" s="14" t="s">
        <v>21</v>
      </c>
      <c r="G8" s="30" t="s">
        <v>22</v>
      </c>
      <c r="H8" s="15" t="s">
        <v>24</v>
      </c>
      <c r="I8" s="5">
        <v>0</v>
      </c>
      <c r="J8" s="5">
        <v>1</v>
      </c>
      <c r="K8" s="5">
        <v>0</v>
      </c>
      <c r="L8" s="5">
        <v>0</v>
      </c>
      <c r="M8" s="5"/>
      <c r="N8" s="16">
        <f t="shared" ref="N8:N17" si="1">SUM(I8:M8)</f>
        <v>1</v>
      </c>
      <c r="O8" s="49">
        <v>40</v>
      </c>
      <c r="P8" s="17">
        <f t="shared" si="0"/>
        <v>2.5000000000000001E-2</v>
      </c>
      <c r="Q8" s="5"/>
    </row>
    <row r="9" spans="1:18">
      <c r="A9" s="11">
        <v>3</v>
      </c>
      <c r="B9" s="48">
        <v>302</v>
      </c>
      <c r="C9" s="12"/>
      <c r="D9" s="13" t="s">
        <v>37</v>
      </c>
      <c r="E9" s="41" t="s">
        <v>30</v>
      </c>
      <c r="F9" s="14" t="s">
        <v>21</v>
      </c>
      <c r="G9" s="30" t="s">
        <v>22</v>
      </c>
      <c r="H9" s="15" t="s">
        <v>24</v>
      </c>
      <c r="I9" s="5">
        <v>8</v>
      </c>
      <c r="J9" s="5">
        <v>6</v>
      </c>
      <c r="K9" s="5">
        <v>1</v>
      </c>
      <c r="L9" s="5">
        <v>4</v>
      </c>
      <c r="M9" s="5"/>
      <c r="N9" s="16">
        <f t="shared" si="1"/>
        <v>19</v>
      </c>
      <c r="O9" s="49">
        <v>40</v>
      </c>
      <c r="P9" s="17">
        <f t="shared" si="0"/>
        <v>0.47499999999999998</v>
      </c>
      <c r="Q9" s="5"/>
    </row>
    <row r="10" spans="1:18">
      <c r="A10" s="11">
        <v>4</v>
      </c>
      <c r="B10" s="48">
        <v>302</v>
      </c>
      <c r="C10" s="12"/>
      <c r="D10" s="13" t="s">
        <v>38</v>
      </c>
      <c r="E10" s="41" t="s">
        <v>30</v>
      </c>
      <c r="F10" s="14" t="s">
        <v>21</v>
      </c>
      <c r="G10" s="30" t="s">
        <v>22</v>
      </c>
      <c r="H10" s="15" t="s">
        <v>24</v>
      </c>
      <c r="I10" s="5">
        <v>4</v>
      </c>
      <c r="J10" s="5">
        <v>0</v>
      </c>
      <c r="K10" s="5">
        <v>0</v>
      </c>
      <c r="L10" s="5">
        <v>2</v>
      </c>
      <c r="M10" s="5"/>
      <c r="N10" s="16">
        <f t="shared" si="1"/>
        <v>6</v>
      </c>
      <c r="O10" s="49">
        <v>40</v>
      </c>
      <c r="P10" s="17">
        <f t="shared" si="0"/>
        <v>0.15</v>
      </c>
      <c r="Q10" s="5"/>
    </row>
    <row r="11" spans="1:18">
      <c r="A11" s="18">
        <v>5</v>
      </c>
      <c r="B11" s="12">
        <v>302</v>
      </c>
      <c r="C11" s="12"/>
      <c r="D11" s="20" t="s">
        <v>39</v>
      </c>
      <c r="E11" s="41" t="s">
        <v>30</v>
      </c>
      <c r="F11" s="14" t="s">
        <v>21</v>
      </c>
      <c r="G11" s="19" t="s">
        <v>23</v>
      </c>
      <c r="H11" s="15" t="s">
        <v>24</v>
      </c>
      <c r="I11" s="5">
        <v>10</v>
      </c>
      <c r="J11" s="5">
        <v>2</v>
      </c>
      <c r="K11" s="5">
        <v>0</v>
      </c>
      <c r="L11" s="5">
        <v>4</v>
      </c>
      <c r="M11" s="5"/>
      <c r="N11" s="16">
        <f t="shared" si="1"/>
        <v>16</v>
      </c>
      <c r="O11" s="16">
        <v>40</v>
      </c>
      <c r="P11" s="17">
        <f t="shared" si="0"/>
        <v>0.4</v>
      </c>
      <c r="Q11" s="5"/>
    </row>
    <row r="12" spans="1:18">
      <c r="A12" s="18">
        <v>6</v>
      </c>
      <c r="B12" s="12">
        <v>302</v>
      </c>
      <c r="C12" s="12"/>
      <c r="D12" s="13" t="s">
        <v>40</v>
      </c>
      <c r="E12" s="41" t="s">
        <v>30</v>
      </c>
      <c r="F12" s="14" t="s">
        <v>21</v>
      </c>
      <c r="G12" s="30" t="s">
        <v>22</v>
      </c>
      <c r="H12" s="15" t="s">
        <v>24</v>
      </c>
      <c r="I12" s="5">
        <v>10</v>
      </c>
      <c r="J12" s="5">
        <v>6</v>
      </c>
      <c r="K12" s="5">
        <v>0</v>
      </c>
      <c r="L12" s="5">
        <v>2</v>
      </c>
      <c r="M12" s="5"/>
      <c r="N12" s="16">
        <f t="shared" si="1"/>
        <v>18</v>
      </c>
      <c r="O12" s="16">
        <v>40</v>
      </c>
      <c r="P12" s="17">
        <f t="shared" si="0"/>
        <v>0.45</v>
      </c>
      <c r="Q12" s="5"/>
    </row>
    <row r="13" spans="1:18">
      <c r="A13" s="11">
        <v>7</v>
      </c>
      <c r="B13" s="12">
        <v>302</v>
      </c>
      <c r="C13" s="12"/>
      <c r="D13" s="13" t="s">
        <v>41</v>
      </c>
      <c r="E13" s="41" t="s">
        <v>30</v>
      </c>
      <c r="F13" s="14" t="s">
        <v>21</v>
      </c>
      <c r="G13" s="30" t="s">
        <v>22</v>
      </c>
      <c r="H13" s="15" t="s">
        <v>24</v>
      </c>
      <c r="I13" s="5">
        <v>8</v>
      </c>
      <c r="J13" s="5">
        <v>0</v>
      </c>
      <c r="K13" s="5">
        <v>2</v>
      </c>
      <c r="L13" s="5">
        <v>0</v>
      </c>
      <c r="M13" s="5"/>
      <c r="N13" s="16">
        <f t="shared" si="1"/>
        <v>10</v>
      </c>
      <c r="O13" s="16">
        <v>40</v>
      </c>
      <c r="P13" s="17">
        <v>0.25</v>
      </c>
      <c r="Q13" s="5"/>
    </row>
    <row r="14" spans="1:18">
      <c r="A14" s="11">
        <v>8</v>
      </c>
      <c r="B14" s="12">
        <v>302</v>
      </c>
      <c r="C14" s="12"/>
      <c r="D14" s="13" t="s">
        <v>42</v>
      </c>
      <c r="E14" s="41" t="s">
        <v>30</v>
      </c>
      <c r="F14" s="14" t="s">
        <v>21</v>
      </c>
      <c r="G14" s="30" t="s">
        <v>23</v>
      </c>
      <c r="H14" s="15" t="s">
        <v>24</v>
      </c>
      <c r="I14" s="5">
        <v>4</v>
      </c>
      <c r="J14" s="5">
        <v>1</v>
      </c>
      <c r="K14" s="5">
        <v>0</v>
      </c>
      <c r="L14" s="5">
        <v>1</v>
      </c>
      <c r="M14" s="5"/>
      <c r="N14" s="16">
        <f t="shared" si="1"/>
        <v>6</v>
      </c>
      <c r="O14" s="16">
        <v>40</v>
      </c>
      <c r="P14" s="17">
        <v>0.15</v>
      </c>
      <c r="Q14" s="5"/>
    </row>
    <row r="15" spans="1:18">
      <c r="A15" s="11">
        <v>9</v>
      </c>
      <c r="B15" s="12">
        <v>302</v>
      </c>
      <c r="C15" s="12"/>
      <c r="D15" s="13" t="s">
        <v>43</v>
      </c>
      <c r="E15" s="41" t="s">
        <v>30</v>
      </c>
      <c r="F15" s="14" t="s">
        <v>21</v>
      </c>
      <c r="G15" s="30" t="s">
        <v>23</v>
      </c>
      <c r="H15" s="15" t="s">
        <v>24</v>
      </c>
      <c r="I15" s="5">
        <v>0</v>
      </c>
      <c r="J15" s="5">
        <v>4</v>
      </c>
      <c r="K15" s="5">
        <v>0</v>
      </c>
      <c r="L15" s="5">
        <v>4</v>
      </c>
      <c r="M15" s="5"/>
      <c r="N15" s="16">
        <f t="shared" si="1"/>
        <v>8</v>
      </c>
      <c r="O15" s="16">
        <v>40</v>
      </c>
      <c r="P15" s="17">
        <v>0.2</v>
      </c>
      <c r="Q15" s="5"/>
    </row>
    <row r="16" spans="1:18">
      <c r="A16" s="11">
        <v>10</v>
      </c>
      <c r="B16" s="12">
        <v>302</v>
      </c>
      <c r="C16" s="12"/>
      <c r="D16" s="13" t="s">
        <v>44</v>
      </c>
      <c r="E16" s="41" t="s">
        <v>30</v>
      </c>
      <c r="F16" s="14" t="s">
        <v>21</v>
      </c>
      <c r="G16" s="30" t="s">
        <v>22</v>
      </c>
      <c r="H16" s="15" t="s">
        <v>24</v>
      </c>
      <c r="I16" s="5">
        <v>0</v>
      </c>
      <c r="J16" s="5">
        <v>4</v>
      </c>
      <c r="K16" s="5">
        <v>0</v>
      </c>
      <c r="L16" s="5">
        <v>4</v>
      </c>
      <c r="M16" s="5"/>
      <c r="N16" s="16">
        <f t="shared" si="1"/>
        <v>8</v>
      </c>
      <c r="O16" s="16">
        <v>40</v>
      </c>
      <c r="P16" s="17">
        <v>0.2</v>
      </c>
      <c r="Q16" s="5"/>
    </row>
    <row r="17" spans="1:17">
      <c r="A17" s="18">
        <v>11</v>
      </c>
      <c r="B17" s="12">
        <v>302</v>
      </c>
      <c r="C17" s="12"/>
      <c r="D17" s="21" t="s">
        <v>45</v>
      </c>
      <c r="E17" s="41" t="s">
        <v>30</v>
      </c>
      <c r="F17" s="14" t="s">
        <v>21</v>
      </c>
      <c r="G17" s="30" t="s">
        <v>22</v>
      </c>
      <c r="H17" s="15" t="s">
        <v>24</v>
      </c>
      <c r="I17" s="5">
        <v>10</v>
      </c>
      <c r="J17" s="5">
        <v>0</v>
      </c>
      <c r="K17" s="5">
        <v>4</v>
      </c>
      <c r="L17" s="5">
        <v>2</v>
      </c>
      <c r="M17" s="5"/>
      <c r="N17" s="16">
        <f t="shared" si="1"/>
        <v>16</v>
      </c>
      <c r="O17" s="16">
        <v>40</v>
      </c>
      <c r="P17" s="17">
        <v>0.4</v>
      </c>
      <c r="Q17" s="5"/>
    </row>
    <row r="19" spans="1:17">
      <c r="D19" s="31" t="s">
        <v>8</v>
      </c>
    </row>
    <row r="20" spans="1:17">
      <c r="D20" s="31" t="s">
        <v>9</v>
      </c>
    </row>
    <row r="22" spans="1:17">
      <c r="H22" s="31" t="s">
        <v>17</v>
      </c>
    </row>
    <row r="24" spans="1:17">
      <c r="D24" s="36"/>
    </row>
    <row r="25" spans="1:17">
      <c r="D25" s="37"/>
    </row>
    <row r="26" spans="1:17">
      <c r="D26" s="37"/>
    </row>
  </sheetData>
  <sheetProtection selectLockedCells="1" selectUnlockedCells="1"/>
  <autoFilter ref="B6:Q6"/>
  <mergeCells count="2">
    <mergeCell ref="A4:H4"/>
    <mergeCell ref="I5:M5"/>
  </mergeCells>
  <pageMargins left="0.39" right="0.31496062992125984" top="0.53" bottom="0.45" header="0.51181102362204722" footer="0.51181102362204722"/>
  <pageSetup paperSize="9" scale="6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="75" zoomScaleNormal="75" workbookViewId="0">
      <selection activeCell="Q13" sqref="Q13"/>
    </sheetView>
  </sheetViews>
  <sheetFormatPr defaultRowHeight="18.75"/>
  <cols>
    <col min="1" max="1" width="9.140625" style="22"/>
    <col min="2" max="2" width="11" style="23" customWidth="1"/>
    <col min="3" max="3" width="9.140625" style="23"/>
    <col min="4" max="4" width="33.42578125" style="31" customWidth="1"/>
    <col min="5" max="5" width="9.140625" style="32"/>
    <col min="6" max="6" width="12" style="33" customWidth="1"/>
    <col min="7" max="7" width="9.140625" style="34"/>
    <col min="8" max="8" width="28.42578125" style="31" customWidth="1"/>
    <col min="9" max="13" width="9.140625" style="1"/>
    <col min="14" max="14" width="9.140625" style="2"/>
    <col min="15" max="15" width="10.42578125" style="2" customWidth="1"/>
    <col min="16" max="16" width="9.140625" style="2"/>
    <col min="17" max="17" width="13.5703125" style="1" customWidth="1"/>
    <col min="18" max="16384" width="9.140625" style="1"/>
  </cols>
  <sheetData>
    <row r="1" spans="1:18">
      <c r="P1" s="1" t="s">
        <v>18</v>
      </c>
    </row>
    <row r="2" spans="1:18">
      <c r="H2" s="36"/>
      <c r="P2" s="23"/>
      <c r="Q2" s="36" t="s">
        <v>15</v>
      </c>
    </row>
    <row r="3" spans="1:18">
      <c r="H3" s="37"/>
      <c r="N3" s="1"/>
      <c r="O3" s="1"/>
      <c r="P3" s="23"/>
      <c r="Q3" s="37" t="s">
        <v>16</v>
      </c>
      <c r="R3" s="2"/>
    </row>
    <row r="4" spans="1:18">
      <c r="A4" s="50" t="s">
        <v>31</v>
      </c>
      <c r="B4" s="50"/>
      <c r="C4" s="50"/>
      <c r="D4" s="51"/>
      <c r="E4" s="51"/>
      <c r="F4" s="51"/>
      <c r="G4" s="51"/>
      <c r="H4" s="51"/>
      <c r="P4" s="23"/>
      <c r="Q4" s="38"/>
    </row>
    <row r="5" spans="1:18" ht="30.75">
      <c r="A5" s="3"/>
      <c r="B5" s="4"/>
      <c r="C5" s="4"/>
      <c r="D5" s="24"/>
      <c r="E5" s="25"/>
      <c r="F5" s="26"/>
      <c r="G5" s="27"/>
      <c r="H5" s="35" t="s">
        <v>19</v>
      </c>
      <c r="I5" s="52" t="s">
        <v>13</v>
      </c>
      <c r="J5" s="52"/>
      <c r="K5" s="52"/>
      <c r="L5" s="52"/>
      <c r="M5" s="52"/>
      <c r="N5" s="39"/>
      <c r="O5" s="39"/>
      <c r="P5" s="39"/>
      <c r="Q5" s="40"/>
    </row>
    <row r="6" spans="1:18" s="10" customFormat="1" ht="47.25" customHeight="1">
      <c r="A6" s="6" t="s">
        <v>0</v>
      </c>
      <c r="B6" s="8" t="s">
        <v>10</v>
      </c>
      <c r="C6" s="7" t="s">
        <v>1</v>
      </c>
      <c r="D6" s="28" t="s">
        <v>2</v>
      </c>
      <c r="E6" s="29" t="s">
        <v>14</v>
      </c>
      <c r="F6" s="28" t="s">
        <v>3</v>
      </c>
      <c r="G6" s="28" t="s">
        <v>4</v>
      </c>
      <c r="H6" s="28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39" t="s">
        <v>11</v>
      </c>
      <c r="O6" s="39" t="s">
        <v>6</v>
      </c>
      <c r="P6" s="39" t="s">
        <v>7</v>
      </c>
      <c r="Q6" s="40" t="s">
        <v>12</v>
      </c>
    </row>
    <row r="7" spans="1:18" ht="24.75" customHeight="1">
      <c r="A7" s="11">
        <v>1</v>
      </c>
      <c r="B7" s="12">
        <v>302</v>
      </c>
      <c r="C7" s="12"/>
      <c r="D7" s="13" t="s">
        <v>46</v>
      </c>
      <c r="E7" s="30" t="s">
        <v>30</v>
      </c>
      <c r="F7" s="14" t="s">
        <v>21</v>
      </c>
      <c r="G7" s="30" t="s">
        <v>32</v>
      </c>
      <c r="H7" s="15" t="s">
        <v>33</v>
      </c>
      <c r="I7" s="5">
        <v>10</v>
      </c>
      <c r="J7" s="5">
        <v>0</v>
      </c>
      <c r="K7" s="5">
        <v>0</v>
      </c>
      <c r="L7" s="5">
        <v>1</v>
      </c>
      <c r="M7" s="5">
        <v>0</v>
      </c>
      <c r="N7" s="16">
        <v>11</v>
      </c>
      <c r="O7" s="16">
        <v>50</v>
      </c>
      <c r="P7" s="17">
        <f>N7/O7</f>
        <v>0.22</v>
      </c>
      <c r="Q7" s="5"/>
    </row>
    <row r="8" spans="1:18" ht="26.25" customHeight="1">
      <c r="A8" s="18">
        <v>2</v>
      </c>
      <c r="B8" s="12">
        <v>302</v>
      </c>
      <c r="C8" s="12"/>
      <c r="D8" s="13" t="s">
        <v>47</v>
      </c>
      <c r="E8" s="30" t="s">
        <v>30</v>
      </c>
      <c r="F8" s="14" t="s">
        <v>21</v>
      </c>
      <c r="G8" s="30" t="s">
        <v>34</v>
      </c>
      <c r="H8" s="15" t="s">
        <v>33</v>
      </c>
      <c r="I8" s="5">
        <v>10</v>
      </c>
      <c r="J8" s="5">
        <v>0</v>
      </c>
      <c r="K8" s="5">
        <v>0</v>
      </c>
      <c r="L8" s="5">
        <v>0</v>
      </c>
      <c r="M8" s="5">
        <v>0</v>
      </c>
      <c r="N8" s="16">
        <f t="shared" ref="N8:N16" si="0">SUM(I8:M8)</f>
        <v>10</v>
      </c>
      <c r="O8" s="16">
        <v>50</v>
      </c>
      <c r="P8" s="17">
        <f t="shared" ref="P8:P16" si="1">N8/O8</f>
        <v>0.2</v>
      </c>
      <c r="Q8" s="5"/>
    </row>
    <row r="9" spans="1:18" ht="29.25" customHeight="1">
      <c r="A9" s="11">
        <v>3</v>
      </c>
      <c r="B9" s="12">
        <v>302</v>
      </c>
      <c r="C9" s="12"/>
      <c r="D9" s="13" t="s">
        <v>48</v>
      </c>
      <c r="E9" s="30" t="s">
        <v>30</v>
      </c>
      <c r="F9" s="14" t="s">
        <v>21</v>
      </c>
      <c r="G9" s="30" t="s">
        <v>32</v>
      </c>
      <c r="H9" s="15" t="s">
        <v>33</v>
      </c>
      <c r="I9" s="5">
        <v>10</v>
      </c>
      <c r="J9" s="5">
        <v>0</v>
      </c>
      <c r="K9" s="5">
        <v>0</v>
      </c>
      <c r="L9" s="5">
        <v>2</v>
      </c>
      <c r="M9" s="5">
        <v>0</v>
      </c>
      <c r="N9" s="16">
        <f t="shared" si="0"/>
        <v>12</v>
      </c>
      <c r="O9" s="16">
        <v>50</v>
      </c>
      <c r="P9" s="17">
        <f t="shared" si="1"/>
        <v>0.24</v>
      </c>
      <c r="Q9" s="5"/>
    </row>
    <row r="10" spans="1:18" ht="17.25" customHeight="1">
      <c r="A10" s="11">
        <v>4</v>
      </c>
      <c r="B10" s="12">
        <v>302</v>
      </c>
      <c r="C10" s="12"/>
      <c r="D10" s="13" t="s">
        <v>49</v>
      </c>
      <c r="E10" s="30" t="s">
        <v>30</v>
      </c>
      <c r="F10" s="14" t="s">
        <v>21</v>
      </c>
      <c r="G10" s="30" t="s">
        <v>34</v>
      </c>
      <c r="H10" s="15" t="s">
        <v>33</v>
      </c>
      <c r="I10" s="5">
        <v>10</v>
      </c>
      <c r="J10" s="5">
        <v>0</v>
      </c>
      <c r="K10" s="5">
        <v>0</v>
      </c>
      <c r="L10" s="5">
        <v>0</v>
      </c>
      <c r="M10" s="5">
        <v>0</v>
      </c>
      <c r="N10" s="16">
        <f t="shared" si="0"/>
        <v>10</v>
      </c>
      <c r="O10" s="16">
        <v>50</v>
      </c>
      <c r="P10" s="17">
        <f t="shared" si="1"/>
        <v>0.2</v>
      </c>
      <c r="Q10" s="5"/>
    </row>
    <row r="11" spans="1:18" ht="33" customHeight="1">
      <c r="A11" s="18">
        <v>5</v>
      </c>
      <c r="B11" s="12">
        <v>302</v>
      </c>
      <c r="C11" s="12"/>
      <c r="D11" s="20" t="s">
        <v>50</v>
      </c>
      <c r="E11" s="30" t="s">
        <v>30</v>
      </c>
      <c r="F11" s="14" t="s">
        <v>21</v>
      </c>
      <c r="G11" s="30" t="s">
        <v>34</v>
      </c>
      <c r="H11" s="15" t="s">
        <v>33</v>
      </c>
      <c r="I11" s="5">
        <v>3</v>
      </c>
      <c r="J11" s="5">
        <v>0</v>
      </c>
      <c r="K11" s="5">
        <v>0</v>
      </c>
      <c r="L11" s="5">
        <v>0</v>
      </c>
      <c r="M11" s="5">
        <v>1</v>
      </c>
      <c r="N11" s="16">
        <f t="shared" si="0"/>
        <v>4</v>
      </c>
      <c r="O11" s="16">
        <v>50</v>
      </c>
      <c r="P11" s="17">
        <f t="shared" si="1"/>
        <v>0.08</v>
      </c>
      <c r="Q11" s="5"/>
    </row>
    <row r="12" spans="1:18" ht="24" customHeight="1">
      <c r="A12" s="11">
        <v>6</v>
      </c>
      <c r="B12" s="12">
        <v>302</v>
      </c>
      <c r="C12" s="12"/>
      <c r="D12" s="13" t="s">
        <v>51</v>
      </c>
      <c r="E12" s="30" t="s">
        <v>30</v>
      </c>
      <c r="F12" s="14" t="s">
        <v>21</v>
      </c>
      <c r="G12" s="30" t="s">
        <v>32</v>
      </c>
      <c r="H12" s="15" t="s">
        <v>33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6">
        <f t="shared" si="0"/>
        <v>0</v>
      </c>
      <c r="O12" s="16">
        <v>50</v>
      </c>
      <c r="P12" s="17">
        <f t="shared" si="1"/>
        <v>0</v>
      </c>
      <c r="Q12" s="5"/>
    </row>
    <row r="13" spans="1:18" ht="22.5" customHeight="1">
      <c r="A13" s="11">
        <v>7</v>
      </c>
      <c r="B13" s="12">
        <v>302</v>
      </c>
      <c r="C13" s="12"/>
      <c r="D13" s="13" t="s">
        <v>52</v>
      </c>
      <c r="E13" s="30" t="s">
        <v>30</v>
      </c>
      <c r="F13" s="14" t="s">
        <v>21</v>
      </c>
      <c r="G13" s="30" t="s">
        <v>34</v>
      </c>
      <c r="H13" s="15" t="s">
        <v>33</v>
      </c>
      <c r="I13" s="5">
        <v>10</v>
      </c>
      <c r="J13" s="5">
        <v>0</v>
      </c>
      <c r="K13" s="5">
        <v>10</v>
      </c>
      <c r="L13" s="5">
        <v>2</v>
      </c>
      <c r="M13" s="5">
        <v>1</v>
      </c>
      <c r="N13" s="16">
        <f t="shared" si="0"/>
        <v>23</v>
      </c>
      <c r="O13" s="16">
        <v>50</v>
      </c>
      <c r="P13" s="17">
        <f t="shared" si="1"/>
        <v>0.46</v>
      </c>
      <c r="Q13" s="5"/>
    </row>
    <row r="14" spans="1:18" ht="18.75" customHeight="1">
      <c r="A14" s="18">
        <v>8</v>
      </c>
      <c r="B14" s="12">
        <v>302</v>
      </c>
      <c r="C14" s="12"/>
      <c r="D14" s="13" t="s">
        <v>53</v>
      </c>
      <c r="E14" s="30" t="s">
        <v>30</v>
      </c>
      <c r="F14" s="14" t="s">
        <v>21</v>
      </c>
      <c r="G14" s="30" t="s">
        <v>32</v>
      </c>
      <c r="H14" s="15" t="s">
        <v>33</v>
      </c>
      <c r="I14" s="5">
        <v>0</v>
      </c>
      <c r="J14" s="5">
        <v>0</v>
      </c>
      <c r="K14" s="5">
        <v>0</v>
      </c>
      <c r="L14" s="5">
        <v>1</v>
      </c>
      <c r="M14" s="5">
        <v>0</v>
      </c>
      <c r="N14" s="16">
        <f t="shared" si="0"/>
        <v>1</v>
      </c>
      <c r="O14" s="16">
        <v>50</v>
      </c>
      <c r="P14" s="17">
        <f t="shared" si="1"/>
        <v>0.02</v>
      </c>
      <c r="Q14" s="5"/>
    </row>
    <row r="15" spans="1:18" ht="33" customHeight="1">
      <c r="A15" s="11">
        <v>9</v>
      </c>
      <c r="B15" s="12">
        <v>302</v>
      </c>
      <c r="C15" s="12"/>
      <c r="D15" s="13" t="s">
        <v>54</v>
      </c>
      <c r="E15" s="30" t="s">
        <v>30</v>
      </c>
      <c r="F15" s="14" t="s">
        <v>21</v>
      </c>
      <c r="G15" s="30" t="s">
        <v>34</v>
      </c>
      <c r="H15" s="15" t="s">
        <v>33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16">
        <f t="shared" si="0"/>
        <v>3</v>
      </c>
      <c r="O15" s="16">
        <v>50</v>
      </c>
      <c r="P15" s="17">
        <f t="shared" si="1"/>
        <v>0.06</v>
      </c>
      <c r="Q15" s="5"/>
    </row>
    <row r="16" spans="1:18" ht="27" customHeight="1">
      <c r="A16" s="11">
        <v>10</v>
      </c>
      <c r="B16" s="12">
        <v>302</v>
      </c>
      <c r="C16" s="12"/>
      <c r="D16" s="13" t="s">
        <v>55</v>
      </c>
      <c r="E16" s="30" t="s">
        <v>30</v>
      </c>
      <c r="F16" s="14" t="s">
        <v>21</v>
      </c>
      <c r="G16" s="30" t="s">
        <v>34</v>
      </c>
      <c r="H16" s="15" t="s">
        <v>33</v>
      </c>
      <c r="I16" s="5">
        <v>10</v>
      </c>
      <c r="J16" s="5">
        <v>1</v>
      </c>
      <c r="K16" s="5">
        <v>0</v>
      </c>
      <c r="L16" s="5">
        <v>1</v>
      </c>
      <c r="M16" s="5">
        <v>1</v>
      </c>
      <c r="N16" s="16">
        <f t="shared" si="0"/>
        <v>13</v>
      </c>
      <c r="O16" s="16">
        <v>50</v>
      </c>
      <c r="P16" s="17">
        <f t="shared" si="1"/>
        <v>0.26</v>
      </c>
      <c r="Q16" s="5"/>
    </row>
    <row r="18" spans="4:8">
      <c r="D18" s="31" t="s">
        <v>8</v>
      </c>
    </row>
    <row r="19" spans="4:8">
      <c r="D19" s="31" t="s">
        <v>9</v>
      </c>
    </row>
    <row r="21" spans="4:8">
      <c r="H21" s="31" t="s">
        <v>17</v>
      </c>
    </row>
    <row r="23" spans="4:8">
      <c r="D23" s="36"/>
    </row>
    <row r="24" spans="4:8">
      <c r="D24" s="37"/>
    </row>
    <row r="25" spans="4:8">
      <c r="D25" s="37"/>
    </row>
  </sheetData>
  <mergeCells count="2">
    <mergeCell ref="A4:H4"/>
    <mergeCell ref="I5:M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18"/>
  <sheetViews>
    <sheetView zoomScale="70" zoomScaleNormal="70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D15" sqref="D15"/>
    </sheetView>
  </sheetViews>
  <sheetFormatPr defaultRowHeight="18.75"/>
  <cols>
    <col min="1" max="1" width="6" style="22" customWidth="1"/>
    <col min="2" max="2" width="12.140625" style="23" customWidth="1"/>
    <col min="3" max="3" width="11.42578125" style="23" customWidth="1"/>
    <col min="4" max="4" width="33.28515625" style="31" customWidth="1"/>
    <col min="5" max="5" width="8" style="32" customWidth="1"/>
    <col min="6" max="6" width="13.85546875" style="33" customWidth="1"/>
    <col min="7" max="7" width="7.5703125" style="34" customWidth="1"/>
    <col min="8" max="8" width="41" style="31" customWidth="1"/>
    <col min="9" max="13" width="5.7109375" style="1" customWidth="1"/>
    <col min="14" max="16" width="9.140625" style="2"/>
    <col min="17" max="17" width="12.28515625" style="1" customWidth="1"/>
    <col min="18" max="16384" width="9.140625" style="1"/>
  </cols>
  <sheetData>
    <row r="1" spans="1:18">
      <c r="P1" s="1" t="s">
        <v>18</v>
      </c>
    </row>
    <row r="2" spans="1:18">
      <c r="H2" s="36"/>
      <c r="P2" s="23"/>
      <c r="Q2" s="36" t="s">
        <v>15</v>
      </c>
    </row>
    <row r="3" spans="1:18">
      <c r="H3" s="37"/>
      <c r="N3" s="1"/>
      <c r="O3" s="1"/>
      <c r="P3" s="23"/>
      <c r="Q3" s="37" t="s">
        <v>16</v>
      </c>
      <c r="R3" s="2"/>
    </row>
    <row r="4" spans="1:18" ht="24" customHeight="1">
      <c r="A4" s="50" t="s">
        <v>25</v>
      </c>
      <c r="B4" s="50"/>
      <c r="C4" s="50"/>
      <c r="D4" s="51"/>
      <c r="E4" s="51"/>
      <c r="F4" s="51"/>
      <c r="G4" s="51"/>
      <c r="H4" s="51"/>
      <c r="P4" s="23"/>
      <c r="Q4" s="38"/>
    </row>
    <row r="5" spans="1:18" ht="18.75" customHeight="1">
      <c r="A5" s="3"/>
      <c r="B5" s="4"/>
      <c r="C5" s="4"/>
      <c r="D5" s="24"/>
      <c r="E5" s="25"/>
      <c r="F5" s="26"/>
      <c r="G5" s="27"/>
      <c r="H5" s="35" t="s">
        <v>19</v>
      </c>
      <c r="I5" s="52" t="s">
        <v>13</v>
      </c>
      <c r="J5" s="52"/>
      <c r="K5" s="52"/>
      <c r="L5" s="52"/>
      <c r="M5" s="52"/>
      <c r="N5" s="39"/>
      <c r="O5" s="39"/>
      <c r="P5" s="39"/>
      <c r="Q5" s="40"/>
    </row>
    <row r="6" spans="1:18" s="10" customFormat="1" ht="45">
      <c r="A6" s="42" t="s">
        <v>0</v>
      </c>
      <c r="B6" s="43" t="s">
        <v>10</v>
      </c>
      <c r="C6" s="44" t="s">
        <v>1</v>
      </c>
      <c r="D6" s="45" t="s">
        <v>2</v>
      </c>
      <c r="E6" s="46" t="s">
        <v>14</v>
      </c>
      <c r="F6" s="45" t="s">
        <v>3</v>
      </c>
      <c r="G6" s="45" t="s">
        <v>4</v>
      </c>
      <c r="H6" s="45" t="s">
        <v>5</v>
      </c>
      <c r="I6" s="47">
        <v>1</v>
      </c>
      <c r="J6" s="47">
        <v>2</v>
      </c>
      <c r="K6" s="47">
        <v>3</v>
      </c>
      <c r="L6" s="47">
        <v>4</v>
      </c>
      <c r="M6" s="47">
        <v>5</v>
      </c>
      <c r="N6" s="39" t="s">
        <v>11</v>
      </c>
      <c r="O6" s="39" t="s">
        <v>6</v>
      </c>
      <c r="P6" s="39" t="s">
        <v>7</v>
      </c>
      <c r="Q6" s="40" t="s">
        <v>12</v>
      </c>
    </row>
    <row r="7" spans="1:18">
      <c r="A7" s="11">
        <v>1</v>
      </c>
      <c r="B7" s="48">
        <v>302</v>
      </c>
      <c r="C7" s="12"/>
      <c r="D7" s="13" t="s">
        <v>56</v>
      </c>
      <c r="E7" s="41" t="s">
        <v>30</v>
      </c>
      <c r="F7" s="14" t="s">
        <v>21</v>
      </c>
      <c r="G7" s="30" t="s">
        <v>26</v>
      </c>
      <c r="H7" s="15" t="s">
        <v>24</v>
      </c>
      <c r="I7" s="5">
        <v>10</v>
      </c>
      <c r="J7" s="5">
        <v>0</v>
      </c>
      <c r="K7" s="5">
        <v>6</v>
      </c>
      <c r="L7" s="5">
        <v>3</v>
      </c>
      <c r="M7" s="5">
        <v>0</v>
      </c>
      <c r="N7" s="16">
        <v>19</v>
      </c>
      <c r="O7" s="49">
        <v>50</v>
      </c>
      <c r="P7" s="17">
        <v>0.38</v>
      </c>
      <c r="Q7" s="5"/>
    </row>
    <row r="8" spans="1:18">
      <c r="A8" s="18">
        <v>2</v>
      </c>
      <c r="B8" s="48">
        <v>302</v>
      </c>
      <c r="C8" s="12"/>
      <c r="D8" s="13" t="s">
        <v>57</v>
      </c>
      <c r="E8" s="41" t="s">
        <v>30</v>
      </c>
      <c r="F8" s="14" t="s">
        <v>21</v>
      </c>
      <c r="G8" s="30" t="s">
        <v>26</v>
      </c>
      <c r="H8" s="15" t="s">
        <v>24</v>
      </c>
      <c r="I8" s="5">
        <v>10</v>
      </c>
      <c r="J8" s="5">
        <v>0</v>
      </c>
      <c r="K8" s="5">
        <v>6</v>
      </c>
      <c r="L8" s="5">
        <v>0</v>
      </c>
      <c r="M8" s="5">
        <v>3</v>
      </c>
      <c r="N8" s="16">
        <f t="shared" ref="N8:N10" si="0">SUM(I8:M8)</f>
        <v>19</v>
      </c>
      <c r="O8" s="49">
        <v>50</v>
      </c>
      <c r="P8" s="17">
        <v>0.38</v>
      </c>
      <c r="Q8" s="5"/>
    </row>
    <row r="9" spans="1:18">
      <c r="A9" s="11">
        <v>3</v>
      </c>
      <c r="B9" s="48">
        <v>302</v>
      </c>
      <c r="C9" s="12"/>
      <c r="D9" s="13" t="s">
        <v>58</v>
      </c>
      <c r="E9" s="41" t="s">
        <v>30</v>
      </c>
      <c r="F9" s="14" t="s">
        <v>21</v>
      </c>
      <c r="G9" s="30" t="s">
        <v>26</v>
      </c>
      <c r="H9" s="15" t="s">
        <v>24</v>
      </c>
      <c r="I9" s="5">
        <v>10</v>
      </c>
      <c r="J9" s="5">
        <v>0</v>
      </c>
      <c r="K9" s="5">
        <v>0</v>
      </c>
      <c r="L9" s="5">
        <v>0</v>
      </c>
      <c r="M9" s="5">
        <v>0</v>
      </c>
      <c r="N9" s="16">
        <v>10</v>
      </c>
      <c r="O9" s="49">
        <v>50</v>
      </c>
      <c r="P9" s="17">
        <v>0.2</v>
      </c>
      <c r="Q9" s="5"/>
    </row>
    <row r="10" spans="1:18">
      <c r="A10" s="11">
        <v>4</v>
      </c>
      <c r="B10" s="48">
        <v>302</v>
      </c>
      <c r="C10" s="12"/>
      <c r="D10" s="13" t="s">
        <v>59</v>
      </c>
      <c r="E10" s="41" t="s">
        <v>30</v>
      </c>
      <c r="F10" s="14" t="s">
        <v>21</v>
      </c>
      <c r="G10" s="30" t="s">
        <v>27</v>
      </c>
      <c r="H10" s="15" t="s">
        <v>24</v>
      </c>
      <c r="I10" s="5">
        <v>8</v>
      </c>
      <c r="J10" s="5">
        <v>3</v>
      </c>
      <c r="K10" s="5">
        <v>0</v>
      </c>
      <c r="L10" s="5">
        <v>0</v>
      </c>
      <c r="M10" s="5">
        <v>3</v>
      </c>
      <c r="N10" s="16">
        <f t="shared" si="0"/>
        <v>14</v>
      </c>
      <c r="O10" s="49">
        <v>50</v>
      </c>
      <c r="P10" s="17">
        <v>0.28000000000000003</v>
      </c>
      <c r="Q10" s="5"/>
    </row>
    <row r="11" spans="1:18">
      <c r="D11" s="31" t="s">
        <v>8</v>
      </c>
    </row>
    <row r="12" spans="1:18">
      <c r="D12" s="31" t="s">
        <v>9</v>
      </c>
    </row>
    <row r="14" spans="1:18">
      <c r="H14" s="31" t="s">
        <v>17</v>
      </c>
    </row>
    <row r="16" spans="1:18">
      <c r="D16" s="36"/>
    </row>
    <row r="17" spans="4:4">
      <c r="D17" s="37"/>
    </row>
    <row r="18" spans="4:4">
      <c r="D18" s="37"/>
    </row>
  </sheetData>
  <sheetProtection selectLockedCells="1" selectUnlockedCells="1"/>
  <autoFilter ref="B6:Q6"/>
  <mergeCells count="2">
    <mergeCell ref="A4:H4"/>
    <mergeCell ref="I5:M5"/>
  </mergeCells>
  <pageMargins left="0.39" right="0.31496062992125984" top="0.53" bottom="0.45" header="0.51181102362204722" footer="0.51181102362204722"/>
  <pageSetup paperSize="9" scale="67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16"/>
  <sheetViews>
    <sheetView zoomScale="70" zoomScaleNormal="70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D13" sqref="D13"/>
    </sheetView>
  </sheetViews>
  <sheetFormatPr defaultRowHeight="18.75"/>
  <cols>
    <col min="1" max="1" width="6" style="22" customWidth="1"/>
    <col min="2" max="2" width="12.140625" style="23" customWidth="1"/>
    <col min="3" max="3" width="11.42578125" style="23" customWidth="1"/>
    <col min="4" max="4" width="33.28515625" style="31" customWidth="1"/>
    <col min="5" max="5" width="8" style="32" customWidth="1"/>
    <col min="6" max="6" width="13.85546875" style="33" customWidth="1"/>
    <col min="7" max="7" width="7.5703125" style="34" customWidth="1"/>
    <col min="8" max="8" width="41" style="31" customWidth="1"/>
    <col min="9" max="13" width="5.7109375" style="1" customWidth="1"/>
    <col min="14" max="16" width="9.140625" style="2"/>
    <col min="17" max="17" width="12.28515625" style="1" customWidth="1"/>
    <col min="18" max="16384" width="9.140625" style="1"/>
  </cols>
  <sheetData>
    <row r="1" spans="1:18">
      <c r="P1" s="1" t="s">
        <v>18</v>
      </c>
    </row>
    <row r="2" spans="1:18">
      <c r="H2" s="36"/>
      <c r="P2" s="23"/>
      <c r="Q2" s="36" t="s">
        <v>15</v>
      </c>
    </row>
    <row r="3" spans="1:18">
      <c r="H3" s="37"/>
      <c r="N3" s="1"/>
      <c r="O3" s="1"/>
      <c r="P3" s="23"/>
      <c r="Q3" s="37" t="s">
        <v>16</v>
      </c>
      <c r="R3" s="2"/>
    </row>
    <row r="4" spans="1:18" ht="24" customHeight="1">
      <c r="A4" s="50" t="s">
        <v>29</v>
      </c>
      <c r="B4" s="50"/>
      <c r="C4" s="50"/>
      <c r="D4" s="51"/>
      <c r="E4" s="51"/>
      <c r="F4" s="51"/>
      <c r="G4" s="51"/>
      <c r="H4" s="51"/>
      <c r="P4" s="23"/>
      <c r="Q4" s="38"/>
    </row>
    <row r="5" spans="1:18" ht="18.75" customHeight="1">
      <c r="A5" s="3"/>
      <c r="B5" s="4"/>
      <c r="C5" s="4"/>
      <c r="D5" s="24"/>
      <c r="E5" s="25"/>
      <c r="F5" s="26"/>
      <c r="G5" s="27"/>
      <c r="H5" s="35" t="s">
        <v>19</v>
      </c>
      <c r="I5" s="52" t="s">
        <v>13</v>
      </c>
      <c r="J5" s="52"/>
      <c r="K5" s="52"/>
      <c r="L5" s="52"/>
      <c r="M5" s="52"/>
      <c r="N5" s="39"/>
      <c r="O5" s="39"/>
      <c r="P5" s="39"/>
      <c r="Q5" s="40"/>
    </row>
    <row r="6" spans="1:18" s="10" customFormat="1" ht="45">
      <c r="A6" s="42" t="s">
        <v>0</v>
      </c>
      <c r="B6" s="43" t="s">
        <v>10</v>
      </c>
      <c r="C6" s="44" t="s">
        <v>1</v>
      </c>
      <c r="D6" s="45" t="s">
        <v>2</v>
      </c>
      <c r="E6" s="46" t="s">
        <v>14</v>
      </c>
      <c r="F6" s="45" t="s">
        <v>3</v>
      </c>
      <c r="G6" s="45" t="s">
        <v>4</v>
      </c>
      <c r="H6" s="45" t="s">
        <v>5</v>
      </c>
      <c r="I6" s="47">
        <v>1</v>
      </c>
      <c r="J6" s="47">
        <v>2</v>
      </c>
      <c r="K6" s="47">
        <v>3</v>
      </c>
      <c r="L6" s="47">
        <v>4</v>
      </c>
      <c r="M6" s="47">
        <v>5</v>
      </c>
      <c r="N6" s="39" t="s">
        <v>11</v>
      </c>
      <c r="O6" s="39" t="s">
        <v>6</v>
      </c>
      <c r="P6" s="39" t="s">
        <v>7</v>
      </c>
      <c r="Q6" s="40" t="s">
        <v>12</v>
      </c>
    </row>
    <row r="7" spans="1:18">
      <c r="A7" s="11">
        <v>1</v>
      </c>
      <c r="B7" s="48">
        <v>302</v>
      </c>
      <c r="C7" s="12"/>
      <c r="D7" s="13" t="s">
        <v>60</v>
      </c>
      <c r="E7" s="41" t="s">
        <v>30</v>
      </c>
      <c r="F7" s="14" t="s">
        <v>21</v>
      </c>
      <c r="G7" s="30" t="s">
        <v>28</v>
      </c>
      <c r="H7" s="15" t="s">
        <v>24</v>
      </c>
      <c r="I7" s="5">
        <v>0</v>
      </c>
      <c r="J7" s="5">
        <v>0</v>
      </c>
      <c r="K7" s="5">
        <v>3</v>
      </c>
      <c r="L7" s="5">
        <v>0</v>
      </c>
      <c r="M7" s="5">
        <v>10</v>
      </c>
      <c r="N7" s="16">
        <v>13</v>
      </c>
      <c r="O7" s="49">
        <v>50</v>
      </c>
      <c r="P7" s="17">
        <v>0.26</v>
      </c>
      <c r="Q7" s="5"/>
    </row>
    <row r="8" spans="1:18">
      <c r="A8" s="18">
        <v>2</v>
      </c>
      <c r="B8" s="48">
        <v>302</v>
      </c>
      <c r="C8" s="12"/>
      <c r="D8" s="13" t="s">
        <v>61</v>
      </c>
      <c r="E8" s="41" t="s">
        <v>30</v>
      </c>
      <c r="F8" s="14" t="s">
        <v>21</v>
      </c>
      <c r="G8" s="30" t="s">
        <v>28</v>
      </c>
      <c r="H8" s="15" t="s">
        <v>24</v>
      </c>
      <c r="I8" s="5">
        <v>0</v>
      </c>
      <c r="J8" s="5">
        <v>0</v>
      </c>
      <c r="K8" s="5">
        <v>3</v>
      </c>
      <c r="L8" s="5">
        <v>0</v>
      </c>
      <c r="M8" s="5">
        <v>10</v>
      </c>
      <c r="N8" s="16">
        <f t="shared" ref="N8" si="0">SUM(I8:M8)</f>
        <v>13</v>
      </c>
      <c r="O8" s="49">
        <v>50</v>
      </c>
      <c r="P8" s="17">
        <v>0.26</v>
      </c>
      <c r="Q8" s="5"/>
    </row>
    <row r="9" spans="1:18">
      <c r="D9" s="31" t="s">
        <v>8</v>
      </c>
    </row>
    <row r="10" spans="1:18">
      <c r="D10" s="31" t="s">
        <v>9</v>
      </c>
    </row>
    <row r="12" spans="1:18">
      <c r="H12" s="31" t="s">
        <v>17</v>
      </c>
    </row>
    <row r="14" spans="1:18">
      <c r="D14" s="36"/>
    </row>
    <row r="15" spans="1:18">
      <c r="D15" s="37"/>
    </row>
    <row r="16" spans="1:18">
      <c r="D16" s="37"/>
    </row>
  </sheetData>
  <sheetProtection selectLockedCells="1" selectUnlockedCells="1"/>
  <autoFilter ref="B6:Q6"/>
  <mergeCells count="2">
    <mergeCell ref="A4:H4"/>
    <mergeCell ref="I5:M5"/>
  </mergeCells>
  <phoneticPr fontId="21" type="noConversion"/>
  <pageMargins left="0.39" right="0.31496062992125984" top="0.53" bottom="0.45" header="0.51181102362204722" footer="0.51181102362204722"/>
  <pageSetup paperSize="9" scale="6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8аб</vt:lpstr>
      <vt:lpstr>9аб</vt:lpstr>
      <vt:lpstr>10аб</vt:lpstr>
      <vt:lpstr>11б</vt:lpstr>
      <vt:lpstr>'10аб'!Заголовки_для_печати</vt:lpstr>
      <vt:lpstr>'11б'!Заголовки_для_печати</vt:lpstr>
      <vt:lpstr>'8аб'!Заголовки_для_печати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gilkina</dc:creator>
  <cp:lastModifiedBy>user</cp:lastModifiedBy>
  <cp:lastPrinted>2017-08-29T05:11:49Z</cp:lastPrinted>
  <dcterms:created xsi:type="dcterms:W3CDTF">2013-09-16T09:28:35Z</dcterms:created>
  <dcterms:modified xsi:type="dcterms:W3CDTF">2018-11-12T07:46:04Z</dcterms:modified>
</cp:coreProperties>
</file>