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8700" activeTab="0"/>
  </bookViews>
  <sheets>
    <sheet name="4а" sheetId="1" r:id="rId1"/>
    <sheet name="4б" sheetId="2" r:id="rId2"/>
    <sheet name="5аб" sheetId="3" r:id="rId3"/>
    <sheet name="6аб" sheetId="4" r:id="rId4"/>
    <sheet name="7" sheetId="5" r:id="rId5"/>
    <sheet name="8а" sheetId="6" r:id="rId6"/>
    <sheet name="9аб" sheetId="7" r:id="rId7"/>
    <sheet name="10аб" sheetId="8" r:id="rId8"/>
    <sheet name="11аб" sheetId="9" r:id="rId9"/>
  </sheets>
  <definedNames>
    <definedName name="_xlnm._FilterDatabase" localSheetId="4" hidden="1">'7'!$B$6:$Q$6</definedName>
    <definedName name="Excel_BuiltIn__FilterDatabase_3_1" localSheetId="4">#REF!</definedName>
    <definedName name="Excel_BuiltIn__FilterDatabase_3_1">#REF!</definedName>
    <definedName name="Excel_BuiltIn__FilterDatabase_4">#REF!</definedName>
    <definedName name="_xlnm.Print_Titles" localSheetId="4">'7'!$6:$6</definedName>
  </definedNames>
  <calcPr fullCalcOnLoad="1"/>
</workbook>
</file>

<file path=xl/sharedStrings.xml><?xml version="1.0" encoding="utf-8"?>
<sst xmlns="http://schemas.openxmlformats.org/spreadsheetml/2006/main" count="627" uniqueCount="142">
  <si>
    <t>№ пп</t>
  </si>
  <si>
    <t>код</t>
  </si>
  <si>
    <t>ФИО учащегося</t>
  </si>
  <si>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</si>
  <si>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</si>
  <si>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</si>
  <si>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</si>
  <si>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</si>
  <si>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Председатель жюри:</t>
  </si>
  <si>
    <t>Члены жюри:</t>
  </si>
  <si>
    <t>№ кабинета</t>
  </si>
  <si>
    <t>сумма баллов</t>
  </si>
  <si>
    <t>результат (победитель, призер)</t>
  </si>
  <si>
    <t>задания (блоки заданий)</t>
  </si>
  <si>
    <t>ОУ</t>
  </si>
  <si>
    <r>
      <t xml:space="preserve">к Положению </t>
    </r>
    <r>
      <rPr>
        <sz val="12"/>
        <rFont val="Times New Roman"/>
        <family val="1"/>
      </rPr>
      <t>о проведении школьного этапа</t>
    </r>
  </si>
  <si>
    <t>всероссийской олимпиады школьников</t>
  </si>
  <si>
    <t xml:space="preserve">   </t>
  </si>
  <si>
    <t>Приложение № 2</t>
  </si>
  <si>
    <t>от____ сентября (октября) 2016 г.</t>
  </si>
  <si>
    <t>Протокол _______________ этапа олимпиады по _математике__________________  в  ___ классах 2018-2019 учебный год.</t>
  </si>
  <si>
    <t>Гуршина Валентина</t>
  </si>
  <si>
    <t>математика</t>
  </si>
  <si>
    <t>8а</t>
  </si>
  <si>
    <t>Ерополова Эмилия Павловна</t>
  </si>
  <si>
    <t>Кичурин Александр</t>
  </si>
  <si>
    <t>Куликова Анна</t>
  </si>
  <si>
    <t>Марков Тимофей</t>
  </si>
  <si>
    <t>Моисеев Леонид</t>
  </si>
  <si>
    <t>Лисовский Савелий</t>
  </si>
  <si>
    <t>8б</t>
  </si>
  <si>
    <t>Смыков Леонид</t>
  </si>
  <si>
    <t>Овчаренко Дарья</t>
  </si>
  <si>
    <t>Щебетина Мария</t>
  </si>
  <si>
    <t xml:space="preserve">8а  </t>
  </si>
  <si>
    <t>Чукаловец Дарья</t>
  </si>
  <si>
    <t>Михалин Святослав</t>
  </si>
  <si>
    <t>Файницкая Мария</t>
  </si>
  <si>
    <t>Мельников Герман</t>
  </si>
  <si>
    <t>Фролов Максим</t>
  </si>
  <si>
    <t>Васичкин Валентин</t>
  </si>
  <si>
    <t>Зайцев Кирилл</t>
  </si>
  <si>
    <t>Шолохова Анастасия</t>
  </si>
  <si>
    <t>Караваева Аделина</t>
  </si>
  <si>
    <t>Варварина Вероника</t>
  </si>
  <si>
    <t>Ахмадиева Алиссия</t>
  </si>
  <si>
    <t>Гуков Алексей</t>
  </si>
  <si>
    <t>Тюрков Никита</t>
  </si>
  <si>
    <t>Васильчук Мария</t>
  </si>
  <si>
    <t>Протокол _______________ этапа олимпиады по ___________________  в  ___ классах 2018-2019 учебный год.</t>
  </si>
  <si>
    <t>Демаков Кирилл</t>
  </si>
  <si>
    <t>ООЦ</t>
  </si>
  <si>
    <t>10А</t>
  </si>
  <si>
    <t>Волкова А.В.</t>
  </si>
  <si>
    <t>Евтеев Руслан</t>
  </si>
  <si>
    <t>Емельянов Тимофей</t>
  </si>
  <si>
    <t>Кулагина Светлана</t>
  </si>
  <si>
    <t>Андреев Константин</t>
  </si>
  <si>
    <t>10Б</t>
  </si>
  <si>
    <t>Быков Клим</t>
  </si>
  <si>
    <t>Елисеева Полина</t>
  </si>
  <si>
    <t>Протокол школьного _______________ этапа олимпиады по _математике__________________  в  _4__ классах 2018-2019 учебный год.</t>
  </si>
  <si>
    <t>Захаров Александр</t>
  </si>
  <si>
    <t>Данилова М.А.</t>
  </si>
  <si>
    <t>Лачугин Иван</t>
  </si>
  <si>
    <t>Пелевин Арсентий</t>
  </si>
  <si>
    <t>Фролов Кирилл</t>
  </si>
  <si>
    <t>Шишкина Арина</t>
  </si>
  <si>
    <t>Протокол _______________ этапа олимпиады по математике  в  4 А классе 2018-2019 учебный год.</t>
  </si>
  <si>
    <t>Данилова Софья Александровна</t>
  </si>
  <si>
    <t>4 А</t>
  </si>
  <si>
    <t xml:space="preserve">Пронюшкина Полина Викторовна </t>
  </si>
  <si>
    <t>Фролова Дарья  Викторовна</t>
  </si>
  <si>
    <t>Сытник Яна Александровна</t>
  </si>
  <si>
    <t>Голушкова Ксения Павловна</t>
  </si>
  <si>
    <t>Хлынова Анастасия Викторовна</t>
  </si>
  <si>
    <t>Стрелкова Иона Игоревна</t>
  </si>
  <si>
    <t xml:space="preserve">Козенкова София Романовна </t>
  </si>
  <si>
    <t>Протокол школьного этапа олимпиады по математике  в  5 классах 2018-2019 учебный год.</t>
  </si>
  <si>
    <t>Буслаева Елизавета</t>
  </si>
  <si>
    <t>ЧОУ СОШ ООЦ "Школа"</t>
  </si>
  <si>
    <t>5Б</t>
  </si>
  <si>
    <t>Семененко ЕЮ</t>
  </si>
  <si>
    <t>Жученко Кристина</t>
  </si>
  <si>
    <t>Рябова Дарья</t>
  </si>
  <si>
    <t>Тарасова Вероника</t>
  </si>
  <si>
    <t>Юденок Дарья</t>
  </si>
  <si>
    <t>5А</t>
  </si>
  <si>
    <t>Щирая Алена</t>
  </si>
  <si>
    <t>Полегешко Мария</t>
  </si>
  <si>
    <t>Дуцев Артем</t>
  </si>
  <si>
    <t>Гусаков Ярослав</t>
  </si>
  <si>
    <t>Журавлев Михаил</t>
  </si>
  <si>
    <t>Валиуллова Майя</t>
  </si>
  <si>
    <t>Фролова Анастасия</t>
  </si>
  <si>
    <t>Богданов Максим</t>
  </si>
  <si>
    <t>Сунгуров Артемий</t>
  </si>
  <si>
    <t>Моторкина Алина</t>
  </si>
  <si>
    <t>Протокол школьного этапа олимпиады по математике  в  6 классах 2018-2019 учебный год.</t>
  </si>
  <si>
    <t>Смирнов Егор</t>
  </si>
  <si>
    <t>6а</t>
  </si>
  <si>
    <t>Задорожный Илья</t>
  </si>
  <si>
    <t>Энгель Лев</t>
  </si>
  <si>
    <t>6б</t>
  </si>
  <si>
    <t>Сергеев Константин</t>
  </si>
  <si>
    <t>Марков Арсений</t>
  </si>
  <si>
    <t>Комраков Михаил</t>
  </si>
  <si>
    <t>Левкович Виталий</t>
  </si>
  <si>
    <t>Комаров Макар</t>
  </si>
  <si>
    <t>Зиныч Яна</t>
  </si>
  <si>
    <t>Пивцаева Елизавета</t>
  </si>
  <si>
    <t>Колосов Михаил</t>
  </si>
  <si>
    <t>Протокол школьного этапа олимпиады по математике  в  9 классах 2018-2019 учебный год.</t>
  </si>
  <si>
    <t>Блинова Полина</t>
  </si>
  <si>
    <t>9а</t>
  </si>
  <si>
    <t>Чернов Алексей</t>
  </si>
  <si>
    <t>Горюкова Аделина</t>
  </si>
  <si>
    <t>Савенкова Софья</t>
  </si>
  <si>
    <t>Попов Михаил</t>
  </si>
  <si>
    <t>9б</t>
  </si>
  <si>
    <t>Степанов Никита</t>
  </si>
  <si>
    <t>Подольский Богдан</t>
  </si>
  <si>
    <t>Беляева Алина</t>
  </si>
  <si>
    <t>Математика</t>
  </si>
  <si>
    <t>11А</t>
  </si>
  <si>
    <t>Волкова Анжела Владимировна</t>
  </si>
  <si>
    <t>призер</t>
  </si>
  <si>
    <t>Кедало Александр</t>
  </si>
  <si>
    <t>Политова Евгения</t>
  </si>
  <si>
    <t>победитель</t>
  </si>
  <si>
    <t>Попов Александр</t>
  </si>
  <si>
    <t>Савинцев Артем</t>
  </si>
  <si>
    <t>Филиппов Леонид</t>
  </si>
  <si>
    <t>Чигирева Анастасия</t>
  </si>
  <si>
    <t>Андреев Никита</t>
  </si>
  <si>
    <t>11Б</t>
  </si>
  <si>
    <t>Дмитриев Арсений</t>
  </si>
  <si>
    <t>Кабак Глеб</t>
  </si>
  <si>
    <t>Кравченко Агата</t>
  </si>
  <si>
    <t>Миронов Артем</t>
  </si>
  <si>
    <t>Свириденко Евгений</t>
  </si>
  <si>
    <t>приезр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</si>
</sst>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3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 applyBorder="1" applyAlignment="1">
      <alignment horizontal="center" vertical="top" wrapText="1"/>
      <protection/>
    </xf>
    <xf numFmtId="0" fontId="25" fillId="0" borderId="0" xfId="56" applyFont="1" applyBorder="1" applyAlignment="1">
      <alignment horizontal="center" vertical="top" wrapText="1"/>
      <protection/>
    </xf>
    <xf numFmtId="0" fontId="23" fillId="0" borderId="10" xfId="56" applyFont="1" applyBorder="1">
      <alignment/>
      <protection/>
    </xf>
    <xf numFmtId="49" fontId="24" fillId="0" borderId="10" xfId="56" applyNumberFormat="1" applyFont="1" applyBorder="1" applyAlignment="1">
      <alignment horizontal="center" vertical="center"/>
      <protection/>
    </xf>
    <xf numFmtId="49" fontId="21" fillId="0" borderId="10" xfId="56" applyNumberFormat="1" applyFont="1" applyBorder="1" applyAlignment="1">
      <alignment horizontal="center" vertical="center" wrapText="1"/>
      <protection/>
    </xf>
    <xf numFmtId="49" fontId="24" fillId="0" borderId="10" xfId="56" applyNumberFormat="1" applyFont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3" fillId="0" borderId="0" xfId="56" applyFont="1" applyAlignment="1">
      <alignment horizontal="center" vertical="center"/>
      <protection/>
    </xf>
    <xf numFmtId="0" fontId="23" fillId="0" borderId="10" xfId="56" applyNumberFormat="1" applyFont="1" applyBorder="1" applyAlignment="1">
      <alignment horizontal="center" vertical="top"/>
      <protection/>
    </xf>
    <xf numFmtId="0" fontId="25" fillId="0" borderId="10" xfId="56" applyNumberFormat="1" applyFont="1" applyBorder="1" applyAlignment="1">
      <alignment horizontal="center" vertical="top"/>
      <protection/>
    </xf>
    <xf numFmtId="0" fontId="23" fillId="0" borderId="10" xfId="56" applyFont="1" applyFill="1" applyBorder="1" applyAlignment="1">
      <alignment horizontal="left" wrapText="1"/>
      <protection/>
    </xf>
    <xf numFmtId="0" fontId="25" fillId="0" borderId="10" xfId="56" applyFont="1" applyFill="1" applyBorder="1" applyAlignment="1">
      <alignment horizontal="center" vertical="top" wrapText="1"/>
      <protection/>
    </xf>
    <xf numFmtId="0" fontId="23" fillId="0" borderId="10" xfId="56" applyNumberFormat="1" applyFont="1" applyFill="1" applyBorder="1" applyAlignment="1">
      <alignment horizontal="center" vertical="top" wrapText="1"/>
      <protection/>
    </xf>
    <xf numFmtId="0" fontId="23" fillId="0" borderId="10" xfId="56" applyNumberFormat="1" applyFont="1" applyFill="1" applyBorder="1" applyAlignment="1">
      <alignment horizontal="left" wrapText="1"/>
      <protection/>
    </xf>
    <xf numFmtId="0" fontId="23" fillId="24" borderId="10" xfId="56" applyFont="1" applyFill="1" applyBorder="1" applyAlignment="1">
      <alignment horizontal="center"/>
      <protection/>
    </xf>
    <xf numFmtId="9" fontId="0" fillId="24" borderId="10" xfId="61" applyNumberFormat="1" applyFill="1" applyBorder="1" applyAlignment="1">
      <alignment horizontal="center"/>
    </xf>
    <xf numFmtId="0" fontId="23" fillId="0" borderId="10" xfId="56" applyFont="1" applyBorder="1" applyAlignment="1">
      <alignment horizontal="center" vertical="top"/>
      <protection/>
    </xf>
    <xf numFmtId="0" fontId="25" fillId="0" borderId="10" xfId="56" applyFont="1" applyBorder="1" applyAlignment="1">
      <alignment horizontal="center" vertical="top"/>
      <protection/>
    </xf>
    <xf numFmtId="0" fontId="23" fillId="0" borderId="10" xfId="55" applyFont="1" applyFill="1" applyBorder="1" applyAlignment="1">
      <alignment horizontal="center" vertical="top"/>
      <protection/>
    </xf>
    <xf numFmtId="0" fontId="23" fillId="0" borderId="10" xfId="55" applyNumberFormat="1" applyFont="1" applyFill="1" applyBorder="1" applyAlignment="1">
      <alignment horizontal="left" vertical="top" wrapText="1"/>
      <protection/>
    </xf>
    <xf numFmtId="0" fontId="26" fillId="0" borderId="10" xfId="56" applyFont="1" applyFill="1" applyBorder="1" applyAlignment="1">
      <alignment horizontal="center" wrapText="1"/>
      <protection/>
    </xf>
    <xf numFmtId="0" fontId="27" fillId="0" borderId="10" xfId="56" applyFont="1" applyFill="1" applyBorder="1" applyAlignment="1">
      <alignment horizontal="left" wrapText="1"/>
      <protection/>
    </xf>
    <xf numFmtId="0" fontId="23" fillId="0" borderId="10" xfId="55" applyNumberFormat="1" applyFont="1" applyFill="1" applyBorder="1" applyAlignment="1">
      <alignment horizontal="left"/>
      <protection/>
    </xf>
    <xf numFmtId="0" fontId="23" fillId="0" borderId="0" xfId="56" applyFont="1" applyAlignment="1">
      <alignment horizontal="center" vertical="top"/>
      <protection/>
    </xf>
    <xf numFmtId="0" fontId="25" fillId="0" borderId="0" xfId="56" applyFont="1" applyAlignment="1">
      <alignment horizontal="center" vertical="top"/>
      <protection/>
    </xf>
    <xf numFmtId="0" fontId="23" fillId="0" borderId="0" xfId="56" applyFont="1" applyFill="1" applyBorder="1" applyAlignment="1">
      <alignment horizontal="left" wrapText="1"/>
      <protection/>
    </xf>
    <xf numFmtId="0" fontId="25" fillId="0" borderId="0" xfId="56" applyFont="1" applyFill="1" applyBorder="1" applyAlignment="1">
      <alignment horizontal="center" wrapText="1"/>
      <protection/>
    </xf>
    <xf numFmtId="0" fontId="23" fillId="0" borderId="0" xfId="56" applyFont="1" applyFill="1" applyBorder="1" applyAlignment="1">
      <alignment horizontal="center" vertical="top" wrapText="1"/>
      <protection/>
    </xf>
    <xf numFmtId="49" fontId="23" fillId="0" borderId="0" xfId="56" applyNumberFormat="1" applyFont="1" applyFill="1" applyBorder="1" applyAlignment="1">
      <alignment horizontal="center" wrapText="1"/>
      <protection/>
    </xf>
    <xf numFmtId="49" fontId="24" fillId="0" borderId="10" xfId="56" applyNumberFormat="1" applyFont="1" applyFill="1" applyBorder="1" applyAlignment="1">
      <alignment horizontal="center" vertical="center" wrapText="1"/>
      <protection/>
    </xf>
    <xf numFmtId="49" fontId="25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top" wrapText="1"/>
      <protection/>
    </xf>
    <xf numFmtId="0" fontId="23" fillId="0" borderId="0" xfId="56" applyFont="1" applyFill="1" applyAlignment="1">
      <alignment horizontal="left" wrapText="1"/>
      <protection/>
    </xf>
    <xf numFmtId="0" fontId="25" fillId="0" borderId="0" xfId="56" applyFont="1" applyFill="1" applyAlignment="1">
      <alignment horizontal="center" wrapText="1"/>
      <protection/>
    </xf>
    <xf numFmtId="0" fontId="23" fillId="0" borderId="0" xfId="56" applyFont="1" applyFill="1" applyAlignment="1">
      <alignment horizontal="center" vertical="top" wrapText="1"/>
      <protection/>
    </xf>
    <xf numFmtId="0" fontId="23" fillId="0" borderId="0" xfId="56" applyFont="1" applyFill="1" applyAlignment="1">
      <alignment horizontal="center" wrapText="1"/>
      <protection/>
    </xf>
    <xf numFmtId="0" fontId="23" fillId="0" borderId="0" xfId="56" applyFont="1" applyFill="1" applyBorder="1" applyAlignment="1">
      <alignment horizontal="center" wrapText="1"/>
      <protection/>
    </xf>
    <xf numFmtId="0" fontId="31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3" fillId="0" borderId="11" xfId="56" applyFont="1" applyBorder="1" applyAlignment="1">
      <alignment vertical="top"/>
      <protection/>
    </xf>
    <xf numFmtId="0" fontId="23" fillId="24" borderId="12" xfId="56" applyFont="1" applyFill="1" applyBorder="1" applyAlignment="1">
      <alignment vertical="center" wrapText="1"/>
      <protection/>
    </xf>
    <xf numFmtId="0" fontId="23" fillId="0" borderId="12" xfId="56" applyFont="1" applyBorder="1" applyAlignment="1">
      <alignment vertical="center" wrapText="1"/>
      <protection/>
    </xf>
    <xf numFmtId="0" fontId="23" fillId="0" borderId="10" xfId="56" applyFont="1" applyFill="1" applyBorder="1" applyAlignment="1">
      <alignment horizontal="left" vertical="center" wrapText="1"/>
      <protection/>
    </xf>
    <xf numFmtId="0" fontId="23" fillId="0" borderId="10" xfId="55" applyNumberFormat="1" applyFont="1" applyFill="1" applyBorder="1" applyAlignment="1">
      <alignment horizontal="left" vertical="center" wrapText="1"/>
      <protection/>
    </xf>
    <xf numFmtId="0" fontId="25" fillId="0" borderId="0" xfId="56" applyFont="1" applyAlignment="1">
      <alignment horizontal="center" vertical="center"/>
      <protection/>
    </xf>
    <xf numFmtId="0" fontId="23" fillId="0" borderId="0" xfId="56" applyFont="1" applyFill="1" applyAlignment="1">
      <alignment horizontal="left" vertical="center" wrapText="1"/>
      <protection/>
    </xf>
    <xf numFmtId="0" fontId="25" fillId="0" borderId="0" xfId="56" applyFont="1" applyFill="1" applyAlignment="1">
      <alignment horizontal="center" vertical="center" wrapText="1"/>
      <protection/>
    </xf>
    <xf numFmtId="0" fontId="23" fillId="0" borderId="0" xfId="56" applyFont="1" applyFill="1" applyAlignment="1">
      <alignment horizontal="center" vertical="center" wrapText="1"/>
      <protection/>
    </xf>
    <xf numFmtId="0" fontId="23" fillId="0" borderId="0" xfId="56" applyFont="1" applyAlignment="1">
      <alignment vertical="center"/>
      <protection/>
    </xf>
    <xf numFmtId="0" fontId="31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3" fillId="0" borderId="11" xfId="56" applyFont="1" applyBorder="1" applyAlignment="1">
      <alignment vertical="center"/>
      <protection/>
    </xf>
    <xf numFmtId="0" fontId="24" fillId="0" borderId="0" xfId="56" applyFont="1" applyBorder="1" applyAlignment="1">
      <alignment horizontal="center" wrapText="1"/>
      <protection/>
    </xf>
    <xf numFmtId="0" fontId="25" fillId="0" borderId="0" xfId="56" applyFont="1" applyBorder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left" vertical="center" wrapText="1"/>
      <protection/>
    </xf>
    <xf numFmtId="0" fontId="25" fillId="0" borderId="0" xfId="56" applyFont="1" applyFill="1" applyBorder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 vertical="center" wrapText="1"/>
      <protection/>
    </xf>
    <xf numFmtId="49" fontId="23" fillId="0" borderId="0" xfId="56" applyNumberFormat="1" applyFont="1" applyFill="1" applyBorder="1" applyAlignment="1">
      <alignment horizontal="center" vertical="center" wrapText="1"/>
      <protection/>
    </xf>
    <xf numFmtId="49" fontId="24" fillId="0" borderId="10" xfId="56" applyNumberFormat="1" applyFont="1" applyFill="1" applyBorder="1" applyAlignment="1">
      <alignment horizontal="center" vertical="top" wrapText="1"/>
      <protection/>
    </xf>
    <xf numFmtId="0" fontId="23" fillId="0" borderId="10" xfId="56" applyNumberFormat="1" applyFont="1" applyBorder="1" applyAlignment="1">
      <alignment horizontal="center" vertical="center"/>
      <protection/>
    </xf>
    <xf numFmtId="0" fontId="25" fillId="0" borderId="10" xfId="56" applyNumberFormat="1" applyFont="1" applyBorder="1" applyAlignment="1">
      <alignment horizontal="center" vertical="center"/>
      <protection/>
    </xf>
    <xf numFmtId="0" fontId="23" fillId="0" borderId="10" xfId="55" applyNumberFormat="1" applyFont="1" applyFill="1" applyBorder="1" applyAlignment="1">
      <alignment horizontal="left" vertical="center"/>
      <protection/>
    </xf>
    <xf numFmtId="0" fontId="23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0" xfId="56" applyNumberFormat="1" applyFont="1" applyFill="1" applyBorder="1" applyAlignment="1">
      <alignment horizontal="left" vertical="center" wrapText="1"/>
      <protection/>
    </xf>
    <xf numFmtId="0" fontId="23" fillId="0" borderId="10" xfId="56" applyFont="1" applyBorder="1" applyAlignment="1">
      <alignment vertical="center"/>
      <protection/>
    </xf>
    <xf numFmtId="0" fontId="23" fillId="24" borderId="10" xfId="56" applyFont="1" applyFill="1" applyBorder="1" applyAlignment="1">
      <alignment horizontal="center" vertical="center"/>
      <protection/>
    </xf>
    <xf numFmtId="9" fontId="0" fillId="24" borderId="10" xfId="61" applyNumberFormat="1" applyFill="1" applyBorder="1" applyAlignment="1">
      <alignment horizontal="center" vertical="center"/>
    </xf>
    <xf numFmtId="0" fontId="23" fillId="0" borderId="10" xfId="56" applyFont="1" applyBorder="1" applyAlignment="1">
      <alignment horizontal="center" vertical="center"/>
      <protection/>
    </xf>
    <xf numFmtId="0" fontId="24" fillId="0" borderId="0" xfId="56" applyFont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10" xfId="56" applyFont="1" applyBorder="1" applyAlignment="1">
      <alignment horizontal="center"/>
      <protection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10" xfId="56" applyFont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тоги город 9-11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75" zoomScaleNormal="75" zoomScalePageLayoutView="0" workbookViewId="0" topLeftCell="A1">
      <selection activeCell="S15" sqref="S15"/>
    </sheetView>
  </sheetViews>
  <sheetFormatPr defaultColWidth="9.140625" defaultRowHeight="12.75"/>
  <cols>
    <col min="1" max="1" width="6.00390625" style="26" customWidth="1"/>
    <col min="2" max="2" width="12.140625" style="27" customWidth="1"/>
    <col min="3" max="3" width="11.421875" style="27" customWidth="1"/>
    <col min="4" max="4" width="33.28125" style="35" customWidth="1"/>
    <col min="5" max="5" width="8.00390625" style="36" customWidth="1"/>
    <col min="6" max="6" width="13.8515625" style="37" customWidth="1"/>
    <col min="7" max="7" width="7.57421875" style="38" customWidth="1"/>
    <col min="8" max="8" width="41.00390625" style="35" customWidth="1"/>
    <col min="9" max="13" width="5.7109375" style="1" customWidth="1"/>
    <col min="14" max="16" width="9.140625" style="2" customWidth="1"/>
    <col min="17" max="17" width="12.28125" style="1" customWidth="1"/>
    <col min="18" max="16384" width="9.140625" style="1" customWidth="1"/>
  </cols>
  <sheetData>
    <row r="1" ht="18.75">
      <c r="P1" s="1" t="s">
        <v>18</v>
      </c>
    </row>
    <row r="2" spans="8:17" ht="18.75">
      <c r="H2" s="40"/>
      <c r="P2" s="27"/>
      <c r="Q2" s="40" t="s">
        <v>15</v>
      </c>
    </row>
    <row r="3" spans="8:18" ht="18.75">
      <c r="H3" s="41"/>
      <c r="N3" s="1"/>
      <c r="O3" s="1"/>
      <c r="P3" s="27"/>
      <c r="Q3" s="41" t="s">
        <v>16</v>
      </c>
      <c r="R3" s="2"/>
    </row>
    <row r="4" spans="1:17" ht="24" customHeight="1">
      <c r="A4" s="73" t="s">
        <v>68</v>
      </c>
      <c r="B4" s="73"/>
      <c r="C4" s="73"/>
      <c r="D4" s="74"/>
      <c r="E4" s="74"/>
      <c r="F4" s="74"/>
      <c r="G4" s="74"/>
      <c r="H4" s="74"/>
      <c r="P4" s="27"/>
      <c r="Q4" s="42"/>
    </row>
    <row r="5" spans="1:17" ht="18.75" customHeight="1">
      <c r="A5" s="3"/>
      <c r="B5" s="4"/>
      <c r="C5" s="4"/>
      <c r="D5" s="28"/>
      <c r="E5" s="29"/>
      <c r="F5" s="30"/>
      <c r="G5" s="31"/>
      <c r="H5" s="39" t="s">
        <v>19</v>
      </c>
      <c r="I5" s="75" t="s">
        <v>13</v>
      </c>
      <c r="J5" s="75"/>
      <c r="K5" s="75"/>
      <c r="L5" s="75"/>
      <c r="M5" s="75"/>
      <c r="N5" s="43"/>
      <c r="O5" s="43"/>
      <c r="P5" s="43"/>
      <c r="Q5" s="44"/>
    </row>
    <row r="6" spans="1:17" s="10" customFormat="1" ht="45">
      <c r="A6" s="6" t="s">
        <v>0</v>
      </c>
      <c r="B6" s="8" t="s">
        <v>10</v>
      </c>
      <c r="C6" s="7" t="s">
        <v>1</v>
      </c>
      <c r="D6" s="32" t="s">
        <v>2</v>
      </c>
      <c r="E6" s="33" t="s">
        <v>14</v>
      </c>
      <c r="F6" s="32" t="s">
        <v>3</v>
      </c>
      <c r="G6" s="32" t="s">
        <v>4</v>
      </c>
      <c r="H6" s="32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43" t="s">
        <v>11</v>
      </c>
      <c r="O6" s="43" t="s">
        <v>6</v>
      </c>
      <c r="P6" s="43" t="s">
        <v>7</v>
      </c>
      <c r="Q6" s="44" t="s">
        <v>12</v>
      </c>
    </row>
    <row r="7" spans="1:17" ht="18.75">
      <c r="A7" s="11">
        <v>1</v>
      </c>
      <c r="B7" s="12">
        <v>107</v>
      </c>
      <c r="C7" s="12"/>
      <c r="D7" s="13" t="s">
        <v>69</v>
      </c>
      <c r="E7" s="14" t="s">
        <v>51</v>
      </c>
      <c r="F7" s="15" t="s">
        <v>22</v>
      </c>
      <c r="G7" s="34" t="s">
        <v>70</v>
      </c>
      <c r="H7" s="16" t="s">
        <v>71</v>
      </c>
      <c r="I7" s="5">
        <v>7</v>
      </c>
      <c r="J7" s="5">
        <v>0</v>
      </c>
      <c r="K7" s="5">
        <v>7</v>
      </c>
      <c r="L7" s="5">
        <v>0</v>
      </c>
      <c r="M7" s="5">
        <v>0</v>
      </c>
      <c r="N7" s="17">
        <v>14</v>
      </c>
      <c r="O7" s="17">
        <v>35</v>
      </c>
      <c r="P7" s="18">
        <f>N7/O7</f>
        <v>0.4</v>
      </c>
      <c r="Q7" s="5"/>
    </row>
    <row r="8" spans="1:17" ht="18.75">
      <c r="A8" s="19">
        <v>2</v>
      </c>
      <c r="B8" s="20">
        <v>107</v>
      </c>
      <c r="C8" s="12"/>
      <c r="D8" s="13" t="s">
        <v>72</v>
      </c>
      <c r="E8" s="14" t="s">
        <v>51</v>
      </c>
      <c r="F8" s="15" t="s">
        <v>22</v>
      </c>
      <c r="G8" s="34" t="s">
        <v>70</v>
      </c>
      <c r="H8" s="16" t="s">
        <v>71</v>
      </c>
      <c r="I8" s="5">
        <v>7</v>
      </c>
      <c r="J8" s="5">
        <v>0</v>
      </c>
      <c r="K8" s="5">
        <v>7</v>
      </c>
      <c r="L8" s="5">
        <v>0</v>
      </c>
      <c r="M8" s="5">
        <v>7</v>
      </c>
      <c r="N8" s="17">
        <f aca="true" t="shared" si="0" ref="N8:N13">SUM(I8:M8)</f>
        <v>21</v>
      </c>
      <c r="O8" s="17">
        <v>35</v>
      </c>
      <c r="P8" s="18">
        <f aca="true" t="shared" si="1" ref="P8:P13">N8/O8</f>
        <v>0.6</v>
      </c>
      <c r="Q8" s="5" t="s">
        <v>126</v>
      </c>
    </row>
    <row r="9" spans="1:17" ht="18.75">
      <c r="A9" s="11">
        <v>3</v>
      </c>
      <c r="B9" s="20">
        <v>107</v>
      </c>
      <c r="C9" s="12"/>
      <c r="D9" s="13" t="s">
        <v>73</v>
      </c>
      <c r="E9" s="14" t="s">
        <v>51</v>
      </c>
      <c r="F9" s="15" t="s">
        <v>22</v>
      </c>
      <c r="G9" s="34" t="s">
        <v>70</v>
      </c>
      <c r="H9" s="16" t="s">
        <v>71</v>
      </c>
      <c r="I9" s="5">
        <v>7</v>
      </c>
      <c r="J9" s="5">
        <v>0</v>
      </c>
      <c r="K9" s="5">
        <v>0</v>
      </c>
      <c r="L9" s="5">
        <v>0</v>
      </c>
      <c r="M9" s="5">
        <v>7</v>
      </c>
      <c r="N9" s="17">
        <f t="shared" si="0"/>
        <v>14</v>
      </c>
      <c r="O9" s="17">
        <v>35</v>
      </c>
      <c r="P9" s="18">
        <f t="shared" si="1"/>
        <v>0.4</v>
      </c>
      <c r="Q9" s="5"/>
    </row>
    <row r="10" spans="1:17" ht="18.75">
      <c r="A10" s="11">
        <v>4</v>
      </c>
      <c r="B10" s="20">
        <v>107</v>
      </c>
      <c r="C10" s="12"/>
      <c r="D10" s="13" t="s">
        <v>74</v>
      </c>
      <c r="E10" s="14" t="s">
        <v>51</v>
      </c>
      <c r="F10" s="15" t="s">
        <v>22</v>
      </c>
      <c r="G10" s="34" t="s">
        <v>70</v>
      </c>
      <c r="H10" s="16" t="s">
        <v>71</v>
      </c>
      <c r="I10" s="5">
        <v>7</v>
      </c>
      <c r="J10" s="5">
        <v>0</v>
      </c>
      <c r="K10" s="5">
        <v>7</v>
      </c>
      <c r="L10" s="5">
        <v>0</v>
      </c>
      <c r="M10" s="5">
        <v>7</v>
      </c>
      <c r="N10" s="17">
        <f t="shared" si="0"/>
        <v>21</v>
      </c>
      <c r="O10" s="17">
        <v>35</v>
      </c>
      <c r="P10" s="18">
        <f t="shared" si="1"/>
        <v>0.6</v>
      </c>
      <c r="Q10" s="5" t="s">
        <v>126</v>
      </c>
    </row>
    <row r="11" spans="1:17" ht="18.75">
      <c r="A11" s="19">
        <v>5</v>
      </c>
      <c r="B11" s="20">
        <v>107</v>
      </c>
      <c r="C11" s="12"/>
      <c r="D11" s="22" t="s">
        <v>75</v>
      </c>
      <c r="E11" s="14" t="s">
        <v>51</v>
      </c>
      <c r="F11" s="21" t="s">
        <v>22</v>
      </c>
      <c r="G11" s="21" t="s">
        <v>70</v>
      </c>
      <c r="H11" s="16" t="s">
        <v>71</v>
      </c>
      <c r="I11" s="5">
        <v>7</v>
      </c>
      <c r="J11" s="5">
        <v>0</v>
      </c>
      <c r="K11" s="5">
        <v>7</v>
      </c>
      <c r="L11" s="5">
        <v>0</v>
      </c>
      <c r="M11" s="5">
        <v>0</v>
      </c>
      <c r="N11" s="17">
        <f t="shared" si="0"/>
        <v>14</v>
      </c>
      <c r="O11" s="17">
        <v>35</v>
      </c>
      <c r="P11" s="18">
        <f t="shared" si="1"/>
        <v>0.4</v>
      </c>
      <c r="Q11" s="5"/>
    </row>
    <row r="12" spans="1:17" ht="18.75">
      <c r="A12" s="11">
        <v>6</v>
      </c>
      <c r="B12" s="20">
        <v>107</v>
      </c>
      <c r="C12" s="12"/>
      <c r="D12" s="13" t="s">
        <v>76</v>
      </c>
      <c r="E12" s="14" t="s">
        <v>51</v>
      </c>
      <c r="F12" s="15" t="s">
        <v>22</v>
      </c>
      <c r="G12" s="34" t="s">
        <v>70</v>
      </c>
      <c r="H12" s="16" t="s">
        <v>71</v>
      </c>
      <c r="I12" s="5">
        <v>7</v>
      </c>
      <c r="J12" s="5">
        <v>0</v>
      </c>
      <c r="K12" s="5">
        <v>7</v>
      </c>
      <c r="L12" s="5">
        <v>0</v>
      </c>
      <c r="M12" s="5">
        <v>0</v>
      </c>
      <c r="N12" s="17">
        <f t="shared" si="0"/>
        <v>14</v>
      </c>
      <c r="O12" s="17">
        <v>35</v>
      </c>
      <c r="P12" s="18">
        <f t="shared" si="1"/>
        <v>0.4</v>
      </c>
      <c r="Q12" s="5"/>
    </row>
    <row r="13" spans="1:17" ht="18.75">
      <c r="A13" s="11">
        <v>7</v>
      </c>
      <c r="B13" s="20">
        <v>107</v>
      </c>
      <c r="C13" s="12"/>
      <c r="D13" s="13" t="s">
        <v>77</v>
      </c>
      <c r="E13" s="14" t="s">
        <v>51</v>
      </c>
      <c r="F13" s="15" t="s">
        <v>22</v>
      </c>
      <c r="G13" s="34" t="s">
        <v>70</v>
      </c>
      <c r="H13" s="16" t="s">
        <v>71</v>
      </c>
      <c r="I13" s="5">
        <v>0</v>
      </c>
      <c r="J13" s="5">
        <v>0</v>
      </c>
      <c r="K13" s="5">
        <v>0</v>
      </c>
      <c r="L13" s="5">
        <v>0</v>
      </c>
      <c r="M13" s="5">
        <v>4</v>
      </c>
      <c r="N13" s="17">
        <f t="shared" si="0"/>
        <v>4</v>
      </c>
      <c r="O13" s="17">
        <v>35</v>
      </c>
      <c r="P13" s="18">
        <f t="shared" si="1"/>
        <v>0.11428571428571428</v>
      </c>
      <c r="Q13" s="5"/>
    </row>
    <row r="15" ht="18.75">
      <c r="D15" s="35" t="s">
        <v>8</v>
      </c>
    </row>
    <row r="16" ht="18.75">
      <c r="D16" s="35" t="s">
        <v>9</v>
      </c>
    </row>
    <row r="18" ht="18.75">
      <c r="H18" s="35" t="s">
        <v>17</v>
      </c>
    </row>
    <row r="20" ht="18.75">
      <c r="D20" s="40"/>
    </row>
    <row r="21" ht="18.75">
      <c r="D21" s="41"/>
    </row>
    <row r="22" ht="18.75">
      <c r="D22" s="41"/>
    </row>
  </sheetData>
  <sheetProtection/>
  <mergeCells count="2">
    <mergeCell ref="A4:H4"/>
    <mergeCell ref="I5:M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zoomScale="75" zoomScaleNormal="75" zoomScalePageLayoutView="0" workbookViewId="0" topLeftCell="A1">
      <selection activeCell="Q10" sqref="Q10"/>
    </sheetView>
  </sheetViews>
  <sheetFormatPr defaultColWidth="9.140625" defaultRowHeight="12.75"/>
  <cols>
    <col min="1" max="1" width="6.00390625" style="26" customWidth="1"/>
    <col min="2" max="2" width="12.140625" style="27" customWidth="1"/>
    <col min="3" max="3" width="11.421875" style="27" customWidth="1"/>
    <col min="4" max="4" width="33.28125" style="35" customWidth="1"/>
    <col min="5" max="5" width="8.00390625" style="36" customWidth="1"/>
    <col min="6" max="6" width="13.8515625" style="37" customWidth="1"/>
    <col min="7" max="7" width="7.57421875" style="38" customWidth="1"/>
    <col min="8" max="8" width="41.00390625" style="35" customWidth="1"/>
    <col min="9" max="13" width="5.7109375" style="1" customWidth="1"/>
    <col min="14" max="16" width="9.140625" style="2" customWidth="1"/>
    <col min="17" max="17" width="12.28125" style="1" customWidth="1"/>
    <col min="18" max="16384" width="9.140625" style="1" customWidth="1"/>
  </cols>
  <sheetData>
    <row r="1" ht="18.75">
      <c r="P1" s="1" t="s">
        <v>18</v>
      </c>
    </row>
    <row r="2" spans="8:17" ht="18.75">
      <c r="H2" s="40"/>
      <c r="P2" s="27"/>
      <c r="Q2" s="40" t="s">
        <v>15</v>
      </c>
    </row>
    <row r="3" spans="8:18" ht="18.75">
      <c r="H3" s="41"/>
      <c r="N3" s="1"/>
      <c r="O3" s="1"/>
      <c r="P3" s="27"/>
      <c r="Q3" s="41" t="s">
        <v>16</v>
      </c>
      <c r="R3" s="2"/>
    </row>
    <row r="4" spans="1:17" ht="24" customHeight="1">
      <c r="A4" s="73" t="s">
        <v>61</v>
      </c>
      <c r="B4" s="73"/>
      <c r="C4" s="73"/>
      <c r="D4" s="74"/>
      <c r="E4" s="74"/>
      <c r="F4" s="74"/>
      <c r="G4" s="74"/>
      <c r="H4" s="74"/>
      <c r="P4" s="27"/>
      <c r="Q4" s="42"/>
    </row>
    <row r="5" spans="1:17" ht="18.75" customHeight="1">
      <c r="A5" s="3"/>
      <c r="B5" s="4"/>
      <c r="C5" s="4"/>
      <c r="D5" s="28"/>
      <c r="E5" s="29"/>
      <c r="F5" s="30"/>
      <c r="G5" s="31"/>
      <c r="H5" s="39" t="s">
        <v>19</v>
      </c>
      <c r="I5" s="75" t="s">
        <v>13</v>
      </c>
      <c r="J5" s="75"/>
      <c r="K5" s="75"/>
      <c r="L5" s="75"/>
      <c r="M5" s="75"/>
      <c r="N5" s="43"/>
      <c r="O5" s="43"/>
      <c r="P5" s="43"/>
      <c r="Q5" s="44"/>
    </row>
    <row r="6" spans="1:17" s="10" customFormat="1" ht="45">
      <c r="A6" s="6" t="s">
        <v>0</v>
      </c>
      <c r="B6" s="8" t="s">
        <v>10</v>
      </c>
      <c r="C6" s="7" t="s">
        <v>1</v>
      </c>
      <c r="D6" s="32" t="s">
        <v>2</v>
      </c>
      <c r="E6" s="33" t="s">
        <v>14</v>
      </c>
      <c r="F6" s="32" t="s">
        <v>3</v>
      </c>
      <c r="G6" s="32" t="s">
        <v>4</v>
      </c>
      <c r="H6" s="32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43" t="s">
        <v>11</v>
      </c>
      <c r="O6" s="43" t="s">
        <v>6</v>
      </c>
      <c r="P6" s="43" t="s">
        <v>7</v>
      </c>
      <c r="Q6" s="44" t="s">
        <v>12</v>
      </c>
    </row>
    <row r="7" spans="1:17" ht="18.75">
      <c r="A7" s="11">
        <v>1</v>
      </c>
      <c r="B7" s="12">
        <v>108</v>
      </c>
      <c r="C7" s="12"/>
      <c r="D7" s="13" t="s">
        <v>62</v>
      </c>
      <c r="E7" s="14" t="s">
        <v>51</v>
      </c>
      <c r="F7" s="15" t="s">
        <v>22</v>
      </c>
      <c r="G7" s="34">
        <v>4</v>
      </c>
      <c r="H7" s="16" t="s">
        <v>63</v>
      </c>
      <c r="I7" s="5">
        <v>7</v>
      </c>
      <c r="J7" s="5">
        <v>0</v>
      </c>
      <c r="K7" s="5">
        <v>7</v>
      </c>
      <c r="L7" s="5">
        <v>0</v>
      </c>
      <c r="M7" s="5">
        <v>0</v>
      </c>
      <c r="N7" s="17">
        <v>14</v>
      </c>
      <c r="O7" s="17">
        <v>35</v>
      </c>
      <c r="P7" s="18">
        <f>N7/O7</f>
        <v>0.4</v>
      </c>
      <c r="Q7" s="5"/>
    </row>
    <row r="8" spans="1:17" ht="18.75">
      <c r="A8" s="19">
        <v>2</v>
      </c>
      <c r="B8" s="12">
        <v>108</v>
      </c>
      <c r="C8" s="12"/>
      <c r="D8" s="13" t="s">
        <v>64</v>
      </c>
      <c r="E8" s="14" t="s">
        <v>51</v>
      </c>
      <c r="F8" s="15" t="s">
        <v>22</v>
      </c>
      <c r="G8" s="34">
        <v>4</v>
      </c>
      <c r="H8" s="16" t="s">
        <v>63</v>
      </c>
      <c r="I8" s="5">
        <v>7</v>
      </c>
      <c r="J8" s="5">
        <v>0</v>
      </c>
      <c r="K8" s="5">
        <v>0</v>
      </c>
      <c r="L8" s="5">
        <v>7</v>
      </c>
      <c r="M8" s="5">
        <v>0</v>
      </c>
      <c r="N8" s="17">
        <f>SUM(I8:M8)</f>
        <v>14</v>
      </c>
      <c r="O8" s="17">
        <v>35</v>
      </c>
      <c r="P8" s="18">
        <f>N8/O8</f>
        <v>0.4</v>
      </c>
      <c r="Q8" s="5"/>
    </row>
    <row r="9" spans="1:17" ht="18.75">
      <c r="A9" s="11">
        <v>3</v>
      </c>
      <c r="B9" s="12">
        <v>108</v>
      </c>
      <c r="C9" s="12"/>
      <c r="D9" s="13" t="s">
        <v>65</v>
      </c>
      <c r="E9" s="14" t="s">
        <v>51</v>
      </c>
      <c r="F9" s="15" t="s">
        <v>22</v>
      </c>
      <c r="G9" s="34">
        <v>4</v>
      </c>
      <c r="H9" s="16" t="s">
        <v>63</v>
      </c>
      <c r="I9" s="5">
        <v>7</v>
      </c>
      <c r="J9" s="5">
        <v>7</v>
      </c>
      <c r="K9" s="5">
        <v>7</v>
      </c>
      <c r="L9" s="5">
        <v>7</v>
      </c>
      <c r="M9" s="5">
        <v>7</v>
      </c>
      <c r="N9" s="17">
        <f>SUM(I9:M9)</f>
        <v>35</v>
      </c>
      <c r="O9" s="17">
        <v>35</v>
      </c>
      <c r="P9" s="18">
        <f>N9/O9</f>
        <v>1</v>
      </c>
      <c r="Q9" s="5" t="s">
        <v>129</v>
      </c>
    </row>
    <row r="10" spans="1:17" ht="18.75">
      <c r="A10" s="11">
        <v>4</v>
      </c>
      <c r="B10" s="12">
        <v>108</v>
      </c>
      <c r="C10" s="12"/>
      <c r="D10" s="13" t="s">
        <v>66</v>
      </c>
      <c r="E10" s="14" t="s">
        <v>51</v>
      </c>
      <c r="F10" s="15" t="s">
        <v>22</v>
      </c>
      <c r="G10" s="34">
        <v>4</v>
      </c>
      <c r="H10" s="16" t="s">
        <v>63</v>
      </c>
      <c r="I10" s="5">
        <v>7</v>
      </c>
      <c r="J10" s="5">
        <v>0</v>
      </c>
      <c r="K10" s="5">
        <v>7</v>
      </c>
      <c r="L10" s="5">
        <v>7</v>
      </c>
      <c r="M10" s="5"/>
      <c r="N10" s="17">
        <f>SUM(I10:M10)</f>
        <v>21</v>
      </c>
      <c r="O10" s="17">
        <v>35</v>
      </c>
      <c r="P10" s="18">
        <f>N10/O10</f>
        <v>0.6</v>
      </c>
      <c r="Q10" s="5" t="s">
        <v>126</v>
      </c>
    </row>
    <row r="11" spans="1:17" ht="18.75">
      <c r="A11" s="19">
        <v>5</v>
      </c>
      <c r="B11" s="12">
        <v>108</v>
      </c>
      <c r="C11" s="12"/>
      <c r="D11" s="22" t="s">
        <v>67</v>
      </c>
      <c r="E11" s="14" t="s">
        <v>51</v>
      </c>
      <c r="F11" s="15" t="s">
        <v>22</v>
      </c>
      <c r="G11" s="21">
        <v>4</v>
      </c>
      <c r="H11" s="16" t="s">
        <v>63</v>
      </c>
      <c r="I11" s="5">
        <v>7</v>
      </c>
      <c r="J11" s="5">
        <v>0</v>
      </c>
      <c r="K11" s="5">
        <v>5</v>
      </c>
      <c r="L11" s="5">
        <v>0</v>
      </c>
      <c r="M11" s="5">
        <v>7</v>
      </c>
      <c r="N11" s="17">
        <f>SUM(I11:M11)</f>
        <v>19</v>
      </c>
      <c r="O11" s="17">
        <v>35</v>
      </c>
      <c r="P11" s="18">
        <f>N11/O11</f>
        <v>0.5428571428571428</v>
      </c>
      <c r="Q11" s="5"/>
    </row>
    <row r="13" ht="18.75">
      <c r="D13" s="35" t="s">
        <v>8</v>
      </c>
    </row>
    <row r="14" ht="18.75">
      <c r="D14" s="35" t="s">
        <v>9</v>
      </c>
    </row>
    <row r="16" ht="18.75">
      <c r="H16" s="35" t="s">
        <v>17</v>
      </c>
    </row>
    <row r="18" ht="18.75">
      <c r="D18" s="40"/>
    </row>
    <row r="19" ht="18.75">
      <c r="D19" s="41"/>
    </row>
    <row r="20" ht="18.75">
      <c r="D20" s="41"/>
    </row>
  </sheetData>
  <sheetProtection/>
  <mergeCells count="2">
    <mergeCell ref="A4:H4"/>
    <mergeCell ref="I5:M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="75" zoomScaleNormal="75" zoomScalePageLayoutView="0" workbookViewId="0" topLeftCell="A1">
      <selection activeCell="F27" sqref="F27"/>
    </sheetView>
  </sheetViews>
  <sheetFormatPr defaultColWidth="9.140625" defaultRowHeight="18" customHeight="1"/>
  <cols>
    <col min="1" max="1" width="6.00390625" style="10" customWidth="1"/>
    <col min="2" max="2" width="12.140625" style="47" customWidth="1"/>
    <col min="3" max="3" width="11.421875" style="47" customWidth="1"/>
    <col min="4" max="4" width="24.7109375" style="48" customWidth="1"/>
    <col min="5" max="5" width="29.57421875" style="49" customWidth="1"/>
    <col min="6" max="6" width="13.8515625" style="50" customWidth="1"/>
    <col min="7" max="7" width="7.57421875" style="50" customWidth="1"/>
    <col min="8" max="8" width="20.28125" style="48" customWidth="1"/>
    <col min="9" max="13" width="5.7109375" style="51" customWidth="1"/>
    <col min="14" max="16" width="9.140625" style="10" customWidth="1"/>
    <col min="17" max="17" width="33.57421875" style="51" customWidth="1"/>
    <col min="18" max="16384" width="9.140625" style="51" customWidth="1"/>
  </cols>
  <sheetData>
    <row r="1" ht="18" customHeight="1">
      <c r="P1" s="51" t="s">
        <v>18</v>
      </c>
    </row>
    <row r="2" spans="8:17" ht="18" customHeight="1">
      <c r="H2" s="52"/>
      <c r="P2" s="47"/>
      <c r="Q2" s="52" t="s">
        <v>15</v>
      </c>
    </row>
    <row r="3" spans="8:18" ht="18" customHeight="1">
      <c r="H3" s="53"/>
      <c r="N3" s="51"/>
      <c r="O3" s="51"/>
      <c r="P3" s="47"/>
      <c r="Q3" s="53" t="s">
        <v>16</v>
      </c>
      <c r="R3" s="10"/>
    </row>
    <row r="4" spans="1:17" ht="18" customHeight="1">
      <c r="A4" s="76" t="s">
        <v>78</v>
      </c>
      <c r="B4" s="76"/>
      <c r="C4" s="76"/>
      <c r="D4" s="77"/>
      <c r="E4" s="77"/>
      <c r="F4" s="77"/>
      <c r="G4" s="77"/>
      <c r="H4" s="77"/>
      <c r="P4" s="47"/>
      <c r="Q4" s="54"/>
    </row>
    <row r="5" spans="1:17" ht="18" customHeight="1">
      <c r="A5" s="55"/>
      <c r="B5" s="56"/>
      <c r="C5" s="56"/>
      <c r="D5" s="57"/>
      <c r="E5" s="58"/>
      <c r="F5" s="59"/>
      <c r="G5" s="60"/>
      <c r="H5" s="59" t="s">
        <v>19</v>
      </c>
      <c r="I5" s="78" t="s">
        <v>13</v>
      </c>
      <c r="J5" s="78"/>
      <c r="K5" s="78"/>
      <c r="L5" s="78"/>
      <c r="M5" s="78"/>
      <c r="N5" s="43"/>
      <c r="O5" s="43"/>
      <c r="P5" s="43"/>
      <c r="Q5" s="44"/>
    </row>
    <row r="6" spans="1:17" s="10" customFormat="1" ht="18" customHeight="1">
      <c r="A6" s="6" t="s">
        <v>0</v>
      </c>
      <c r="B6" s="8" t="s">
        <v>10</v>
      </c>
      <c r="C6" s="7" t="s">
        <v>1</v>
      </c>
      <c r="D6" s="32" t="s">
        <v>2</v>
      </c>
      <c r="E6" s="33" t="s">
        <v>14</v>
      </c>
      <c r="F6" s="32" t="s">
        <v>3</v>
      </c>
      <c r="G6" s="32" t="s">
        <v>4</v>
      </c>
      <c r="H6" s="61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43" t="s">
        <v>11</v>
      </c>
      <c r="O6" s="43" t="s">
        <v>6</v>
      </c>
      <c r="P6" s="43" t="s">
        <v>7</v>
      </c>
      <c r="Q6" s="44" t="s">
        <v>12</v>
      </c>
    </row>
    <row r="7" spans="1:17" ht="18" customHeight="1">
      <c r="A7" s="62">
        <v>1</v>
      </c>
      <c r="B7" s="63">
        <v>306</v>
      </c>
      <c r="C7" s="63"/>
      <c r="D7" s="64" t="s">
        <v>79</v>
      </c>
      <c r="E7" s="65" t="s">
        <v>80</v>
      </c>
      <c r="F7" s="65" t="s">
        <v>22</v>
      </c>
      <c r="G7" s="66" t="s">
        <v>81</v>
      </c>
      <c r="H7" s="67" t="s">
        <v>82</v>
      </c>
      <c r="I7" s="68">
        <v>7</v>
      </c>
      <c r="J7" s="68">
        <v>5</v>
      </c>
      <c r="K7" s="68">
        <v>7</v>
      </c>
      <c r="L7" s="68"/>
      <c r="M7" s="68">
        <v>7</v>
      </c>
      <c r="N7" s="69">
        <f aca="true" t="shared" si="0" ref="N7:N21">SUM(I7:M7)</f>
        <v>26</v>
      </c>
      <c r="O7" s="69">
        <v>35</v>
      </c>
      <c r="P7" s="70">
        <f aca="true" t="shared" si="1" ref="P7:P21">N7/O7</f>
        <v>0.7428571428571429</v>
      </c>
      <c r="Q7" s="68" t="s">
        <v>129</v>
      </c>
    </row>
    <row r="8" spans="1:17" ht="18" customHeight="1">
      <c r="A8" s="71">
        <v>2</v>
      </c>
      <c r="B8" s="63">
        <v>306</v>
      </c>
      <c r="C8" s="63"/>
      <c r="D8" s="45" t="s">
        <v>83</v>
      </c>
      <c r="E8" s="65" t="s">
        <v>80</v>
      </c>
      <c r="F8" s="65" t="s">
        <v>22</v>
      </c>
      <c r="G8" s="66" t="s">
        <v>81</v>
      </c>
      <c r="H8" s="67" t="s">
        <v>82</v>
      </c>
      <c r="I8" s="68">
        <v>7</v>
      </c>
      <c r="J8" s="68"/>
      <c r="K8" s="68"/>
      <c r="L8" s="68">
        <v>7</v>
      </c>
      <c r="M8" s="68"/>
      <c r="N8" s="69">
        <f t="shared" si="0"/>
        <v>14</v>
      </c>
      <c r="O8" s="69">
        <v>35</v>
      </c>
      <c r="P8" s="70">
        <f t="shared" si="1"/>
        <v>0.4</v>
      </c>
      <c r="Q8" s="68"/>
    </row>
    <row r="9" spans="1:17" ht="18" customHeight="1">
      <c r="A9" s="62">
        <v>3</v>
      </c>
      <c r="B9" s="63">
        <v>306</v>
      </c>
      <c r="C9" s="63"/>
      <c r="D9" s="45" t="s">
        <v>84</v>
      </c>
      <c r="E9" s="65" t="s">
        <v>80</v>
      </c>
      <c r="F9" s="65" t="s">
        <v>22</v>
      </c>
      <c r="G9" s="66" t="s">
        <v>81</v>
      </c>
      <c r="H9" s="67" t="s">
        <v>82</v>
      </c>
      <c r="I9" s="68">
        <v>7</v>
      </c>
      <c r="J9" s="68"/>
      <c r="K9" s="68"/>
      <c r="L9" s="68">
        <v>7</v>
      </c>
      <c r="M9" s="68"/>
      <c r="N9" s="69">
        <f t="shared" si="0"/>
        <v>14</v>
      </c>
      <c r="O9" s="69">
        <v>35</v>
      </c>
      <c r="P9" s="70">
        <f t="shared" si="1"/>
        <v>0.4</v>
      </c>
      <c r="Q9" s="68"/>
    </row>
    <row r="10" spans="1:17" ht="18" customHeight="1">
      <c r="A10" s="71">
        <v>4</v>
      </c>
      <c r="B10" s="63">
        <v>306</v>
      </c>
      <c r="C10" s="63"/>
      <c r="D10" s="45" t="s">
        <v>85</v>
      </c>
      <c r="E10" s="65" t="s">
        <v>80</v>
      </c>
      <c r="F10" s="65" t="s">
        <v>22</v>
      </c>
      <c r="G10" s="66" t="s">
        <v>81</v>
      </c>
      <c r="H10" s="67" t="s">
        <v>82</v>
      </c>
      <c r="I10" s="68">
        <v>7</v>
      </c>
      <c r="J10" s="68"/>
      <c r="K10" s="68"/>
      <c r="L10" s="68">
        <v>7</v>
      </c>
      <c r="M10" s="68"/>
      <c r="N10" s="69">
        <f t="shared" si="0"/>
        <v>14</v>
      </c>
      <c r="O10" s="69">
        <v>35</v>
      </c>
      <c r="P10" s="70">
        <f t="shared" si="1"/>
        <v>0.4</v>
      </c>
      <c r="Q10" s="68"/>
    </row>
    <row r="11" spans="1:17" ht="18" customHeight="1">
      <c r="A11" s="62">
        <v>5</v>
      </c>
      <c r="B11" s="63">
        <v>306</v>
      </c>
      <c r="C11" s="63"/>
      <c r="D11" s="45" t="s">
        <v>86</v>
      </c>
      <c r="E11" s="65" t="s">
        <v>80</v>
      </c>
      <c r="F11" s="65" t="s">
        <v>22</v>
      </c>
      <c r="G11" s="66" t="s">
        <v>87</v>
      </c>
      <c r="H11" s="67" t="s">
        <v>82</v>
      </c>
      <c r="I11" s="68">
        <v>7</v>
      </c>
      <c r="J11" s="68"/>
      <c r="K11" s="68">
        <v>7</v>
      </c>
      <c r="L11" s="68"/>
      <c r="M11" s="68"/>
      <c r="N11" s="69">
        <f t="shared" si="0"/>
        <v>14</v>
      </c>
      <c r="O11" s="69">
        <v>36</v>
      </c>
      <c r="P11" s="70">
        <f t="shared" si="1"/>
        <v>0.3888888888888889</v>
      </c>
      <c r="Q11" s="68"/>
    </row>
    <row r="12" spans="1:17" ht="18" customHeight="1">
      <c r="A12" s="71">
        <v>6</v>
      </c>
      <c r="B12" s="63">
        <v>306</v>
      </c>
      <c r="C12" s="63"/>
      <c r="D12" s="45" t="s">
        <v>88</v>
      </c>
      <c r="E12" s="65" t="s">
        <v>80</v>
      </c>
      <c r="F12" s="65" t="s">
        <v>22</v>
      </c>
      <c r="G12" s="66" t="s">
        <v>87</v>
      </c>
      <c r="H12" s="67" t="s">
        <v>82</v>
      </c>
      <c r="I12" s="68">
        <v>7</v>
      </c>
      <c r="J12" s="68"/>
      <c r="K12" s="68">
        <v>7</v>
      </c>
      <c r="L12" s="68"/>
      <c r="M12" s="68"/>
      <c r="N12" s="69">
        <f t="shared" si="0"/>
        <v>14</v>
      </c>
      <c r="O12" s="69">
        <v>37</v>
      </c>
      <c r="P12" s="70">
        <f t="shared" si="1"/>
        <v>0.3783783783783784</v>
      </c>
      <c r="Q12" s="68"/>
    </row>
    <row r="13" spans="1:17" ht="18" customHeight="1">
      <c r="A13" s="62">
        <v>7</v>
      </c>
      <c r="B13" s="63">
        <v>306</v>
      </c>
      <c r="C13" s="63"/>
      <c r="D13" s="45" t="s">
        <v>89</v>
      </c>
      <c r="E13" s="65" t="s">
        <v>80</v>
      </c>
      <c r="F13" s="65" t="s">
        <v>22</v>
      </c>
      <c r="G13" s="66" t="s">
        <v>87</v>
      </c>
      <c r="H13" s="67" t="s">
        <v>82</v>
      </c>
      <c r="I13" s="68">
        <v>7</v>
      </c>
      <c r="J13" s="68"/>
      <c r="K13" s="68">
        <v>7</v>
      </c>
      <c r="L13" s="68"/>
      <c r="M13" s="68"/>
      <c r="N13" s="69">
        <f t="shared" si="0"/>
        <v>14</v>
      </c>
      <c r="O13" s="69">
        <v>38</v>
      </c>
      <c r="P13" s="70">
        <f t="shared" si="1"/>
        <v>0.3684210526315789</v>
      </c>
      <c r="Q13" s="68"/>
    </row>
    <row r="14" spans="1:17" ht="18" customHeight="1">
      <c r="A14" s="71">
        <v>8</v>
      </c>
      <c r="B14" s="63">
        <v>306</v>
      </c>
      <c r="C14" s="63"/>
      <c r="D14" s="45" t="s">
        <v>90</v>
      </c>
      <c r="E14" s="65" t="s">
        <v>80</v>
      </c>
      <c r="F14" s="65" t="s">
        <v>22</v>
      </c>
      <c r="G14" s="66" t="s">
        <v>81</v>
      </c>
      <c r="H14" s="67" t="s">
        <v>82</v>
      </c>
      <c r="I14" s="68">
        <v>7</v>
      </c>
      <c r="J14" s="68"/>
      <c r="K14" s="68"/>
      <c r="L14" s="68"/>
      <c r="M14" s="68">
        <v>6</v>
      </c>
      <c r="N14" s="69">
        <f t="shared" si="0"/>
        <v>13</v>
      </c>
      <c r="O14" s="69">
        <v>35</v>
      </c>
      <c r="P14" s="70">
        <f t="shared" si="1"/>
        <v>0.37142857142857144</v>
      </c>
      <c r="Q14" s="68"/>
    </row>
    <row r="15" spans="1:17" ht="18" customHeight="1">
      <c r="A15" s="62">
        <v>9</v>
      </c>
      <c r="B15" s="63">
        <v>306</v>
      </c>
      <c r="C15" s="63"/>
      <c r="D15" s="46" t="s">
        <v>91</v>
      </c>
      <c r="E15" s="65" t="s">
        <v>80</v>
      </c>
      <c r="F15" s="65" t="s">
        <v>22</v>
      </c>
      <c r="G15" s="66" t="s">
        <v>81</v>
      </c>
      <c r="H15" s="67" t="s">
        <v>82</v>
      </c>
      <c r="I15" s="68">
        <v>7</v>
      </c>
      <c r="J15" s="68">
        <v>5</v>
      </c>
      <c r="K15" s="68"/>
      <c r="L15" s="68"/>
      <c r="M15" s="68"/>
      <c r="N15" s="69">
        <f t="shared" si="0"/>
        <v>12</v>
      </c>
      <c r="O15" s="69">
        <v>35</v>
      </c>
      <c r="P15" s="70">
        <f t="shared" si="1"/>
        <v>0.34285714285714286</v>
      </c>
      <c r="Q15" s="68"/>
    </row>
    <row r="16" spans="1:17" ht="18" customHeight="1">
      <c r="A16" s="71">
        <v>10</v>
      </c>
      <c r="B16" s="63">
        <v>306</v>
      </c>
      <c r="C16" s="63"/>
      <c r="D16" s="45" t="s">
        <v>92</v>
      </c>
      <c r="E16" s="65" t="s">
        <v>80</v>
      </c>
      <c r="F16" s="65" t="s">
        <v>22</v>
      </c>
      <c r="G16" s="66" t="s">
        <v>81</v>
      </c>
      <c r="H16" s="67" t="s">
        <v>82</v>
      </c>
      <c r="I16" s="68"/>
      <c r="J16" s="68"/>
      <c r="K16" s="68">
        <v>7</v>
      </c>
      <c r="L16" s="68"/>
      <c r="M16" s="68"/>
      <c r="N16" s="69">
        <f t="shared" si="0"/>
        <v>7</v>
      </c>
      <c r="O16" s="69">
        <v>35</v>
      </c>
      <c r="P16" s="70">
        <f t="shared" si="1"/>
        <v>0.2</v>
      </c>
      <c r="Q16" s="68"/>
    </row>
    <row r="17" spans="1:17" ht="18" customHeight="1">
      <c r="A17" s="62">
        <v>11</v>
      </c>
      <c r="B17" s="63">
        <v>306</v>
      </c>
      <c r="C17" s="63"/>
      <c r="D17" s="45" t="s">
        <v>93</v>
      </c>
      <c r="E17" s="65" t="s">
        <v>80</v>
      </c>
      <c r="F17" s="65" t="s">
        <v>22</v>
      </c>
      <c r="G17" s="66" t="s">
        <v>81</v>
      </c>
      <c r="H17" s="67" t="s">
        <v>82</v>
      </c>
      <c r="I17" s="68"/>
      <c r="J17" s="68"/>
      <c r="K17" s="68"/>
      <c r="L17" s="68">
        <v>7</v>
      </c>
      <c r="M17" s="68"/>
      <c r="N17" s="69">
        <f t="shared" si="0"/>
        <v>7</v>
      </c>
      <c r="O17" s="69">
        <v>35</v>
      </c>
      <c r="P17" s="70">
        <f t="shared" si="1"/>
        <v>0.2</v>
      </c>
      <c r="Q17" s="68"/>
    </row>
    <row r="18" spans="1:17" ht="18" customHeight="1">
      <c r="A18" s="71">
        <v>12</v>
      </c>
      <c r="B18" s="63">
        <v>306</v>
      </c>
      <c r="C18" s="63"/>
      <c r="D18" s="45" t="s">
        <v>94</v>
      </c>
      <c r="E18" s="65" t="s">
        <v>80</v>
      </c>
      <c r="F18" s="65" t="s">
        <v>22</v>
      </c>
      <c r="G18" s="66" t="s">
        <v>81</v>
      </c>
      <c r="H18" s="67" t="s">
        <v>82</v>
      </c>
      <c r="I18" s="68">
        <v>7</v>
      </c>
      <c r="J18" s="68"/>
      <c r="K18" s="68"/>
      <c r="L18" s="68"/>
      <c r="M18" s="68"/>
      <c r="N18" s="69">
        <f t="shared" si="0"/>
        <v>7</v>
      </c>
      <c r="O18" s="69">
        <v>35</v>
      </c>
      <c r="P18" s="70">
        <f t="shared" si="1"/>
        <v>0.2</v>
      </c>
      <c r="Q18" s="68"/>
    </row>
    <row r="19" spans="1:17" ht="18" customHeight="1">
      <c r="A19" s="62">
        <v>13</v>
      </c>
      <c r="B19" s="63">
        <v>306</v>
      </c>
      <c r="C19" s="63"/>
      <c r="D19" s="45" t="s">
        <v>95</v>
      </c>
      <c r="E19" s="65" t="s">
        <v>80</v>
      </c>
      <c r="F19" s="65" t="s">
        <v>22</v>
      </c>
      <c r="G19" s="66" t="s">
        <v>81</v>
      </c>
      <c r="H19" s="67" t="s">
        <v>82</v>
      </c>
      <c r="I19" s="68"/>
      <c r="J19" s="68"/>
      <c r="K19" s="68"/>
      <c r="L19" s="68">
        <v>7</v>
      </c>
      <c r="M19" s="68"/>
      <c r="N19" s="69">
        <f t="shared" si="0"/>
        <v>7</v>
      </c>
      <c r="O19" s="69">
        <v>35</v>
      </c>
      <c r="P19" s="70">
        <f t="shared" si="1"/>
        <v>0.2</v>
      </c>
      <c r="Q19" s="68"/>
    </row>
    <row r="20" spans="1:17" ht="18" customHeight="1">
      <c r="A20" s="71">
        <v>14</v>
      </c>
      <c r="B20" s="63">
        <v>306</v>
      </c>
      <c r="C20" s="63"/>
      <c r="D20" s="45" t="s">
        <v>96</v>
      </c>
      <c r="E20" s="65" t="s">
        <v>80</v>
      </c>
      <c r="F20" s="65" t="s">
        <v>22</v>
      </c>
      <c r="G20" s="66" t="s">
        <v>87</v>
      </c>
      <c r="H20" s="67" t="s">
        <v>82</v>
      </c>
      <c r="I20" s="68"/>
      <c r="J20" s="68"/>
      <c r="K20" s="68">
        <v>7</v>
      </c>
      <c r="L20" s="68"/>
      <c r="M20" s="68"/>
      <c r="N20" s="69">
        <f t="shared" si="0"/>
        <v>7</v>
      </c>
      <c r="O20" s="69">
        <v>39</v>
      </c>
      <c r="P20" s="70">
        <f t="shared" si="1"/>
        <v>0.1794871794871795</v>
      </c>
      <c r="Q20" s="68"/>
    </row>
    <row r="21" spans="1:17" ht="18" customHeight="1">
      <c r="A21" s="62">
        <v>15</v>
      </c>
      <c r="B21" s="63">
        <v>306</v>
      </c>
      <c r="C21" s="63"/>
      <c r="D21" s="45" t="s">
        <v>97</v>
      </c>
      <c r="E21" s="65" t="s">
        <v>80</v>
      </c>
      <c r="F21" s="65" t="s">
        <v>22</v>
      </c>
      <c r="G21" s="66" t="s">
        <v>81</v>
      </c>
      <c r="H21" s="67" t="s">
        <v>82</v>
      </c>
      <c r="I21" s="68"/>
      <c r="J21" s="68"/>
      <c r="K21" s="68"/>
      <c r="L21" s="68">
        <v>7</v>
      </c>
      <c r="M21" s="68"/>
      <c r="N21" s="69">
        <f t="shared" si="0"/>
        <v>7</v>
      </c>
      <c r="O21" s="69">
        <v>35</v>
      </c>
      <c r="P21" s="70">
        <f t="shared" si="1"/>
        <v>0.2</v>
      </c>
      <c r="Q21" s="68"/>
    </row>
    <row r="23" ht="18" customHeight="1">
      <c r="D23" s="48" t="s">
        <v>8</v>
      </c>
    </row>
    <row r="24" ht="18" customHeight="1">
      <c r="D24" s="48" t="s">
        <v>9</v>
      </c>
    </row>
    <row r="26" ht="18" customHeight="1">
      <c r="H26" s="48" t="s">
        <v>17</v>
      </c>
    </row>
    <row r="28" ht="18" customHeight="1">
      <c r="D28" s="52"/>
    </row>
    <row r="29" ht="18" customHeight="1">
      <c r="D29" s="53"/>
    </row>
    <row r="30" ht="18" customHeight="1">
      <c r="D30" s="53"/>
    </row>
  </sheetData>
  <sheetProtection/>
  <mergeCells count="2">
    <mergeCell ref="A4:H4"/>
    <mergeCell ref="I5:M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zoomScale="75" zoomScaleNormal="75" zoomScalePageLayoutView="0" workbookViewId="0" topLeftCell="A1">
      <selection activeCell="C23" sqref="C23"/>
    </sheetView>
  </sheetViews>
  <sheetFormatPr defaultColWidth="9.140625" defaultRowHeight="18" customHeight="1"/>
  <cols>
    <col min="1" max="1" width="6.00390625" style="10" customWidth="1"/>
    <col min="2" max="2" width="12.140625" style="47" customWidth="1"/>
    <col min="3" max="3" width="11.421875" style="47" customWidth="1"/>
    <col min="4" max="4" width="24.7109375" style="48" customWidth="1"/>
    <col min="5" max="5" width="29.57421875" style="49" customWidth="1"/>
    <col min="6" max="6" width="13.8515625" style="50" customWidth="1"/>
    <col min="7" max="7" width="7.57421875" style="50" customWidth="1"/>
    <col min="8" max="8" width="19.421875" style="48" customWidth="1"/>
    <col min="9" max="13" width="5.7109375" style="51" customWidth="1"/>
    <col min="14" max="16" width="9.140625" style="10" customWidth="1"/>
    <col min="17" max="17" width="33.57421875" style="51" customWidth="1"/>
    <col min="18" max="16384" width="9.140625" style="51" customWidth="1"/>
  </cols>
  <sheetData>
    <row r="1" ht="18" customHeight="1">
      <c r="P1" s="51" t="s">
        <v>18</v>
      </c>
    </row>
    <row r="2" spans="8:17" ht="18" customHeight="1">
      <c r="H2" s="52"/>
      <c r="P2" s="47"/>
      <c r="Q2" s="52" t="s">
        <v>15</v>
      </c>
    </row>
    <row r="3" spans="8:18" ht="18" customHeight="1">
      <c r="H3" s="53"/>
      <c r="N3" s="51"/>
      <c r="O3" s="51"/>
      <c r="P3" s="47"/>
      <c r="Q3" s="53" t="s">
        <v>16</v>
      </c>
      <c r="R3" s="10"/>
    </row>
    <row r="4" spans="1:17" ht="18" customHeight="1">
      <c r="A4" s="76" t="s">
        <v>98</v>
      </c>
      <c r="B4" s="76"/>
      <c r="C4" s="76"/>
      <c r="D4" s="77"/>
      <c r="E4" s="77"/>
      <c r="F4" s="77"/>
      <c r="G4" s="77"/>
      <c r="H4" s="77"/>
      <c r="P4" s="47"/>
      <c r="Q4" s="54"/>
    </row>
    <row r="5" spans="1:17" ht="18" customHeight="1">
      <c r="A5" s="72"/>
      <c r="B5" s="56"/>
      <c r="C5" s="56"/>
      <c r="D5" s="57"/>
      <c r="E5" s="58"/>
      <c r="F5" s="59"/>
      <c r="G5" s="60"/>
      <c r="H5" s="59" t="s">
        <v>19</v>
      </c>
      <c r="I5" s="78" t="s">
        <v>13</v>
      </c>
      <c r="J5" s="78"/>
      <c r="K5" s="78"/>
      <c r="L5" s="78"/>
      <c r="M5" s="78"/>
      <c r="N5" s="43"/>
      <c r="O5" s="43"/>
      <c r="P5" s="43"/>
      <c r="Q5" s="44"/>
    </row>
    <row r="6" spans="1:17" s="10" customFormat="1" ht="18" customHeight="1">
      <c r="A6" s="6" t="s">
        <v>0</v>
      </c>
      <c r="B6" s="8" t="s">
        <v>10</v>
      </c>
      <c r="C6" s="7" t="s">
        <v>1</v>
      </c>
      <c r="D6" s="32" t="s">
        <v>2</v>
      </c>
      <c r="E6" s="33" t="s">
        <v>14</v>
      </c>
      <c r="F6" s="32" t="s">
        <v>3</v>
      </c>
      <c r="G6" s="32" t="s">
        <v>4</v>
      </c>
      <c r="H6" s="61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43" t="s">
        <v>11</v>
      </c>
      <c r="O6" s="43" t="s">
        <v>6</v>
      </c>
      <c r="P6" s="43" t="s">
        <v>7</v>
      </c>
      <c r="Q6" s="44" t="s">
        <v>12</v>
      </c>
    </row>
    <row r="7" spans="1:17" ht="18" customHeight="1">
      <c r="A7" s="62">
        <v>1</v>
      </c>
      <c r="B7" s="63">
        <v>306</v>
      </c>
      <c r="C7" s="63"/>
      <c r="D7" s="64" t="s">
        <v>99</v>
      </c>
      <c r="E7" s="65" t="s">
        <v>80</v>
      </c>
      <c r="F7" s="65" t="s">
        <v>22</v>
      </c>
      <c r="G7" s="66" t="s">
        <v>100</v>
      </c>
      <c r="H7" s="67" t="s">
        <v>82</v>
      </c>
      <c r="I7" s="68">
        <v>7</v>
      </c>
      <c r="J7" s="68"/>
      <c r="K7" s="68">
        <v>7</v>
      </c>
      <c r="L7" s="68"/>
      <c r="M7" s="68"/>
      <c r="N7" s="69">
        <f aca="true" t="shared" si="0" ref="N7:N17">SUM(I7:M7)</f>
        <v>14</v>
      </c>
      <c r="O7" s="69">
        <v>35</v>
      </c>
      <c r="P7" s="70">
        <f aca="true" t="shared" si="1" ref="P7:P17">N7/O7</f>
        <v>0.4</v>
      </c>
      <c r="Q7" s="68"/>
    </row>
    <row r="8" spans="1:17" ht="18" customHeight="1">
      <c r="A8" s="62">
        <v>2</v>
      </c>
      <c r="B8" s="63">
        <v>306</v>
      </c>
      <c r="C8" s="63"/>
      <c r="D8" s="64" t="s">
        <v>101</v>
      </c>
      <c r="E8" s="65" t="s">
        <v>80</v>
      </c>
      <c r="F8" s="65" t="s">
        <v>22</v>
      </c>
      <c r="G8" s="66" t="s">
        <v>100</v>
      </c>
      <c r="H8" s="67" t="s">
        <v>82</v>
      </c>
      <c r="I8" s="68">
        <v>7</v>
      </c>
      <c r="J8" s="68"/>
      <c r="K8" s="68">
        <v>7</v>
      </c>
      <c r="L8" s="68"/>
      <c r="M8" s="68"/>
      <c r="N8" s="69">
        <f t="shared" si="0"/>
        <v>14</v>
      </c>
      <c r="O8" s="69">
        <v>35</v>
      </c>
      <c r="P8" s="70">
        <f t="shared" si="1"/>
        <v>0.4</v>
      </c>
      <c r="Q8" s="68"/>
    </row>
    <row r="9" spans="1:17" ht="18" customHeight="1">
      <c r="A9" s="62">
        <v>3</v>
      </c>
      <c r="B9" s="63">
        <v>306</v>
      </c>
      <c r="C9" s="63"/>
      <c r="D9" s="64" t="s">
        <v>102</v>
      </c>
      <c r="E9" s="65" t="s">
        <v>80</v>
      </c>
      <c r="F9" s="65" t="s">
        <v>22</v>
      </c>
      <c r="G9" s="66" t="s">
        <v>103</v>
      </c>
      <c r="H9" s="67" t="s">
        <v>82</v>
      </c>
      <c r="I9" s="68">
        <v>6</v>
      </c>
      <c r="J9" s="68">
        <v>3</v>
      </c>
      <c r="K9" s="68">
        <v>3</v>
      </c>
      <c r="L9" s="68"/>
      <c r="M9" s="68"/>
      <c r="N9" s="69">
        <f t="shared" si="0"/>
        <v>12</v>
      </c>
      <c r="O9" s="69">
        <v>35</v>
      </c>
      <c r="P9" s="70">
        <f t="shared" si="1"/>
        <v>0.34285714285714286</v>
      </c>
      <c r="Q9" s="68"/>
    </row>
    <row r="10" spans="1:17" ht="18" customHeight="1">
      <c r="A10" s="62">
        <v>4</v>
      </c>
      <c r="B10" s="63">
        <v>306</v>
      </c>
      <c r="C10" s="63"/>
      <c r="D10" s="45" t="s">
        <v>104</v>
      </c>
      <c r="E10" s="65" t="s">
        <v>80</v>
      </c>
      <c r="F10" s="65" t="s">
        <v>22</v>
      </c>
      <c r="G10" s="66" t="s">
        <v>100</v>
      </c>
      <c r="H10" s="67" t="s">
        <v>82</v>
      </c>
      <c r="I10" s="68">
        <v>6</v>
      </c>
      <c r="J10" s="68"/>
      <c r="K10" s="68">
        <v>3</v>
      </c>
      <c r="L10" s="68"/>
      <c r="M10" s="68"/>
      <c r="N10" s="69">
        <f t="shared" si="0"/>
        <v>9</v>
      </c>
      <c r="O10" s="69">
        <v>35</v>
      </c>
      <c r="P10" s="70">
        <f t="shared" si="1"/>
        <v>0.2571428571428571</v>
      </c>
      <c r="Q10" s="68"/>
    </row>
    <row r="11" spans="1:17" ht="18" customHeight="1">
      <c r="A11" s="62">
        <v>5</v>
      </c>
      <c r="B11" s="63">
        <v>306</v>
      </c>
      <c r="C11" s="63"/>
      <c r="D11" s="64" t="s">
        <v>105</v>
      </c>
      <c r="E11" s="65" t="s">
        <v>80</v>
      </c>
      <c r="F11" s="65" t="s">
        <v>22</v>
      </c>
      <c r="G11" s="66" t="s">
        <v>100</v>
      </c>
      <c r="H11" s="67" t="s">
        <v>82</v>
      </c>
      <c r="I11" s="68">
        <v>1</v>
      </c>
      <c r="J11" s="68"/>
      <c r="K11" s="68">
        <v>7</v>
      </c>
      <c r="L11" s="68"/>
      <c r="M11" s="68"/>
      <c r="N11" s="69">
        <f t="shared" si="0"/>
        <v>8</v>
      </c>
      <c r="O11" s="69">
        <v>35</v>
      </c>
      <c r="P11" s="70">
        <f t="shared" si="1"/>
        <v>0.22857142857142856</v>
      </c>
      <c r="Q11" s="68"/>
    </row>
    <row r="12" spans="1:17" ht="18" customHeight="1">
      <c r="A12" s="62">
        <v>6</v>
      </c>
      <c r="B12" s="63">
        <v>306</v>
      </c>
      <c r="C12" s="63"/>
      <c r="D12" s="64" t="s">
        <v>106</v>
      </c>
      <c r="E12" s="65" t="s">
        <v>80</v>
      </c>
      <c r="F12" s="65" t="s">
        <v>22</v>
      </c>
      <c r="G12" s="66" t="s">
        <v>100</v>
      </c>
      <c r="H12" s="67" t="s">
        <v>82</v>
      </c>
      <c r="I12" s="68"/>
      <c r="J12" s="68"/>
      <c r="K12" s="68">
        <v>7</v>
      </c>
      <c r="L12" s="68"/>
      <c r="M12" s="68"/>
      <c r="N12" s="69">
        <f t="shared" si="0"/>
        <v>7</v>
      </c>
      <c r="O12" s="69">
        <v>35</v>
      </c>
      <c r="P12" s="70">
        <f t="shared" si="1"/>
        <v>0.2</v>
      </c>
      <c r="Q12" s="68"/>
    </row>
    <row r="13" spans="1:17" ht="18" customHeight="1">
      <c r="A13" s="62">
        <v>7</v>
      </c>
      <c r="B13" s="63">
        <v>306</v>
      </c>
      <c r="C13" s="63"/>
      <c r="D13" s="64" t="s">
        <v>107</v>
      </c>
      <c r="E13" s="65" t="s">
        <v>80</v>
      </c>
      <c r="F13" s="65" t="s">
        <v>22</v>
      </c>
      <c r="G13" s="66" t="s">
        <v>103</v>
      </c>
      <c r="H13" s="67" t="s">
        <v>82</v>
      </c>
      <c r="I13" s="68">
        <v>7</v>
      </c>
      <c r="J13" s="68"/>
      <c r="K13" s="68"/>
      <c r="L13" s="68"/>
      <c r="M13" s="68"/>
      <c r="N13" s="69">
        <f t="shared" si="0"/>
        <v>7</v>
      </c>
      <c r="O13" s="69">
        <v>35</v>
      </c>
      <c r="P13" s="70">
        <f t="shared" si="1"/>
        <v>0.2</v>
      </c>
      <c r="Q13" s="68"/>
    </row>
    <row r="14" spans="1:17" ht="18" customHeight="1">
      <c r="A14" s="62">
        <v>8</v>
      </c>
      <c r="B14" s="63">
        <v>306</v>
      </c>
      <c r="C14" s="63"/>
      <c r="D14" s="64" t="s">
        <v>108</v>
      </c>
      <c r="E14" s="65" t="s">
        <v>80</v>
      </c>
      <c r="F14" s="65" t="s">
        <v>22</v>
      </c>
      <c r="G14" s="66" t="s">
        <v>103</v>
      </c>
      <c r="H14" s="67" t="s">
        <v>82</v>
      </c>
      <c r="I14" s="68"/>
      <c r="J14" s="68">
        <v>1</v>
      </c>
      <c r="K14" s="68">
        <v>3</v>
      </c>
      <c r="L14" s="68"/>
      <c r="M14" s="68"/>
      <c r="N14" s="69">
        <f t="shared" si="0"/>
        <v>4</v>
      </c>
      <c r="O14" s="69">
        <v>35</v>
      </c>
      <c r="P14" s="70">
        <f t="shared" si="1"/>
        <v>0.11428571428571428</v>
      </c>
      <c r="Q14" s="68"/>
    </row>
    <row r="15" spans="1:17" ht="18" customHeight="1">
      <c r="A15" s="62">
        <v>9</v>
      </c>
      <c r="B15" s="63">
        <v>306</v>
      </c>
      <c r="C15" s="63"/>
      <c r="D15" s="64" t="s">
        <v>109</v>
      </c>
      <c r="E15" s="65" t="s">
        <v>80</v>
      </c>
      <c r="F15" s="65" t="s">
        <v>22</v>
      </c>
      <c r="G15" s="66" t="s">
        <v>100</v>
      </c>
      <c r="H15" s="67" t="s">
        <v>82</v>
      </c>
      <c r="I15" s="68"/>
      <c r="J15" s="68"/>
      <c r="K15" s="68">
        <v>4</v>
      </c>
      <c r="L15" s="68"/>
      <c r="M15" s="68"/>
      <c r="N15" s="69">
        <f t="shared" si="0"/>
        <v>4</v>
      </c>
      <c r="O15" s="69">
        <v>35</v>
      </c>
      <c r="P15" s="70">
        <f t="shared" si="1"/>
        <v>0.11428571428571428</v>
      </c>
      <c r="Q15" s="68"/>
    </row>
    <row r="16" spans="1:17" ht="18" customHeight="1">
      <c r="A16" s="62">
        <v>10</v>
      </c>
      <c r="B16" s="63">
        <v>306</v>
      </c>
      <c r="C16" s="63"/>
      <c r="D16" s="64" t="s">
        <v>110</v>
      </c>
      <c r="E16" s="65" t="s">
        <v>80</v>
      </c>
      <c r="F16" s="65" t="s">
        <v>22</v>
      </c>
      <c r="G16" s="66" t="s">
        <v>100</v>
      </c>
      <c r="H16" s="67" t="s">
        <v>82</v>
      </c>
      <c r="I16" s="68"/>
      <c r="J16" s="68">
        <v>1</v>
      </c>
      <c r="K16" s="68">
        <v>3</v>
      </c>
      <c r="L16" s="68"/>
      <c r="M16" s="68"/>
      <c r="N16" s="69">
        <f t="shared" si="0"/>
        <v>4</v>
      </c>
      <c r="O16" s="69">
        <v>35</v>
      </c>
      <c r="P16" s="70">
        <f t="shared" si="1"/>
        <v>0.11428571428571428</v>
      </c>
      <c r="Q16" s="68"/>
    </row>
    <row r="17" spans="1:17" ht="18" customHeight="1">
      <c r="A17" s="62">
        <v>11</v>
      </c>
      <c r="B17" s="63">
        <v>306</v>
      </c>
      <c r="C17" s="63"/>
      <c r="D17" s="64" t="s">
        <v>111</v>
      </c>
      <c r="E17" s="65" t="s">
        <v>80</v>
      </c>
      <c r="F17" s="65" t="s">
        <v>22</v>
      </c>
      <c r="G17" s="66" t="s">
        <v>100</v>
      </c>
      <c r="H17" s="67" t="s">
        <v>82</v>
      </c>
      <c r="I17" s="68">
        <v>1</v>
      </c>
      <c r="J17" s="68"/>
      <c r="K17" s="68"/>
      <c r="L17" s="68"/>
      <c r="M17" s="68"/>
      <c r="N17" s="69">
        <f t="shared" si="0"/>
        <v>1</v>
      </c>
      <c r="O17" s="69">
        <v>35</v>
      </c>
      <c r="P17" s="70">
        <f t="shared" si="1"/>
        <v>0.02857142857142857</v>
      </c>
      <c r="Q17" s="68"/>
    </row>
    <row r="19" ht="18" customHeight="1">
      <c r="D19" s="48" t="s">
        <v>8</v>
      </c>
    </row>
    <row r="20" ht="18" customHeight="1">
      <c r="D20" s="48" t="s">
        <v>9</v>
      </c>
    </row>
    <row r="22" ht="18" customHeight="1">
      <c r="H22" s="48" t="s">
        <v>17</v>
      </c>
    </row>
    <row r="24" ht="18" customHeight="1">
      <c r="D24" s="52"/>
    </row>
    <row r="25" ht="18" customHeight="1">
      <c r="D25" s="53"/>
    </row>
    <row r="26" ht="18" customHeight="1">
      <c r="D26" s="53"/>
    </row>
  </sheetData>
  <sheetProtection/>
  <mergeCells count="2">
    <mergeCell ref="A4:H4"/>
    <mergeCell ref="I5:M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25"/>
  <sheetViews>
    <sheetView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18" sqref="S18"/>
    </sheetView>
  </sheetViews>
  <sheetFormatPr defaultColWidth="9.140625" defaultRowHeight="12.75"/>
  <cols>
    <col min="1" max="1" width="6.00390625" style="26" customWidth="1"/>
    <col min="2" max="2" width="12.140625" style="27" customWidth="1"/>
    <col min="3" max="3" width="11.421875" style="27" customWidth="1"/>
    <col min="4" max="4" width="33.28125" style="35" customWidth="1"/>
    <col min="5" max="5" width="8.00390625" style="36" customWidth="1"/>
    <col min="6" max="6" width="13.8515625" style="37" customWidth="1"/>
    <col min="7" max="7" width="7.57421875" style="38" customWidth="1"/>
    <col min="8" max="8" width="41.00390625" style="35" customWidth="1"/>
    <col min="9" max="13" width="5.7109375" style="1" customWidth="1"/>
    <col min="14" max="16" width="9.140625" style="2" customWidth="1"/>
    <col min="17" max="17" width="12.28125" style="1" customWidth="1"/>
    <col min="18" max="16384" width="9.140625" style="1" customWidth="1"/>
  </cols>
  <sheetData>
    <row r="1" ht="18.75">
      <c r="P1" s="1" t="s">
        <v>18</v>
      </c>
    </row>
    <row r="2" spans="8:17" ht="18.75">
      <c r="H2" s="40"/>
      <c r="P2" s="27"/>
      <c r="Q2" s="40" t="s">
        <v>15</v>
      </c>
    </row>
    <row r="3" spans="8:18" ht="18.75">
      <c r="H3" s="41"/>
      <c r="N3" s="1"/>
      <c r="O3" s="1"/>
      <c r="P3" s="27"/>
      <c r="Q3" s="41" t="s">
        <v>16</v>
      </c>
      <c r="R3" s="2"/>
    </row>
    <row r="4" spans="1:17" ht="24" customHeight="1">
      <c r="A4" s="73" t="s">
        <v>20</v>
      </c>
      <c r="B4" s="73"/>
      <c r="C4" s="73"/>
      <c r="D4" s="74"/>
      <c r="E4" s="74"/>
      <c r="F4" s="74"/>
      <c r="G4" s="74"/>
      <c r="H4" s="74"/>
      <c r="P4" s="27"/>
      <c r="Q4" s="42"/>
    </row>
    <row r="5" spans="1:17" ht="18.75" customHeight="1">
      <c r="A5" s="3"/>
      <c r="B5" s="4"/>
      <c r="C5" s="4"/>
      <c r="D5" s="28"/>
      <c r="E5" s="29"/>
      <c r="F5" s="30"/>
      <c r="G5" s="31"/>
      <c r="H5" s="39" t="s">
        <v>19</v>
      </c>
      <c r="I5" s="75" t="s">
        <v>13</v>
      </c>
      <c r="J5" s="75"/>
      <c r="K5" s="75"/>
      <c r="L5" s="75"/>
      <c r="M5" s="75"/>
      <c r="N5" s="43"/>
      <c r="O5" s="43"/>
      <c r="P5" s="43"/>
      <c r="Q5" s="44"/>
    </row>
    <row r="6" spans="1:17" s="10" customFormat="1" ht="45">
      <c r="A6" s="6" t="s">
        <v>0</v>
      </c>
      <c r="B6" s="8" t="s">
        <v>10</v>
      </c>
      <c r="C6" s="7" t="s">
        <v>1</v>
      </c>
      <c r="D6" s="32" t="s">
        <v>2</v>
      </c>
      <c r="E6" s="33" t="s">
        <v>14</v>
      </c>
      <c r="F6" s="32" t="s">
        <v>3</v>
      </c>
      <c r="G6" s="32" t="s">
        <v>4</v>
      </c>
      <c r="H6" s="32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43" t="s">
        <v>11</v>
      </c>
      <c r="O6" s="43" t="s">
        <v>6</v>
      </c>
      <c r="P6" s="43" t="s">
        <v>7</v>
      </c>
      <c r="Q6" s="44" t="s">
        <v>12</v>
      </c>
    </row>
    <row r="7" spans="1:17" ht="18.75">
      <c r="A7" s="11">
        <v>13</v>
      </c>
      <c r="B7" s="20">
        <v>203</v>
      </c>
      <c r="C7" s="12"/>
      <c r="D7" s="13" t="s">
        <v>38</v>
      </c>
      <c r="E7" s="23" t="s">
        <v>51</v>
      </c>
      <c r="F7" s="15" t="s">
        <v>22</v>
      </c>
      <c r="G7" s="34">
        <v>7</v>
      </c>
      <c r="H7" s="24" t="s">
        <v>24</v>
      </c>
      <c r="I7" s="5">
        <v>0</v>
      </c>
      <c r="J7" s="5">
        <v>0</v>
      </c>
      <c r="K7" s="5">
        <v>7</v>
      </c>
      <c r="L7" s="5">
        <v>0</v>
      </c>
      <c r="M7" s="5">
        <v>0</v>
      </c>
      <c r="N7" s="17">
        <f>SUM(I7:M7)</f>
        <v>7</v>
      </c>
      <c r="O7" s="17">
        <v>35</v>
      </c>
      <c r="P7" s="18">
        <f aca="true" t="shared" si="0" ref="P7:P17">N7/O7</f>
        <v>0.2</v>
      </c>
      <c r="Q7" s="5"/>
    </row>
    <row r="8" spans="1:17" ht="18.75">
      <c r="A8" s="11">
        <v>14</v>
      </c>
      <c r="B8" s="20">
        <v>203</v>
      </c>
      <c r="C8" s="12"/>
      <c r="D8" s="13" t="s">
        <v>39</v>
      </c>
      <c r="E8" s="23" t="s">
        <v>51</v>
      </c>
      <c r="F8" s="15" t="s">
        <v>22</v>
      </c>
      <c r="G8" s="34">
        <v>7</v>
      </c>
      <c r="H8" s="24" t="s">
        <v>24</v>
      </c>
      <c r="I8" s="5">
        <v>0</v>
      </c>
      <c r="J8" s="5">
        <v>0</v>
      </c>
      <c r="K8" s="5">
        <v>7</v>
      </c>
      <c r="L8" s="5">
        <v>3</v>
      </c>
      <c r="M8" s="5">
        <v>0</v>
      </c>
      <c r="N8" s="17">
        <f>SUM(I8:M8)</f>
        <v>10</v>
      </c>
      <c r="O8" s="17">
        <v>35</v>
      </c>
      <c r="P8" s="18">
        <f t="shared" si="0"/>
        <v>0.2857142857142857</v>
      </c>
      <c r="Q8" s="5"/>
    </row>
    <row r="9" spans="1:17" ht="18.75">
      <c r="A9" s="11">
        <v>15</v>
      </c>
      <c r="B9" s="20">
        <v>203</v>
      </c>
      <c r="C9" s="12"/>
      <c r="D9" s="13" t="s">
        <v>40</v>
      </c>
      <c r="E9" s="23" t="s">
        <v>51</v>
      </c>
      <c r="F9" s="15" t="s">
        <v>22</v>
      </c>
      <c r="G9" s="34">
        <v>7</v>
      </c>
      <c r="H9" s="24" t="s">
        <v>24</v>
      </c>
      <c r="I9" s="5">
        <v>7</v>
      </c>
      <c r="J9" s="5">
        <v>7</v>
      </c>
      <c r="K9" s="5">
        <v>7</v>
      </c>
      <c r="L9" s="5">
        <v>0</v>
      </c>
      <c r="M9" s="5">
        <v>0</v>
      </c>
      <c r="N9" s="17">
        <f>SUM(I9:M9)</f>
        <v>21</v>
      </c>
      <c r="O9" s="17">
        <v>35</v>
      </c>
      <c r="P9" s="18">
        <f t="shared" si="0"/>
        <v>0.6</v>
      </c>
      <c r="Q9" s="5" t="s">
        <v>141</v>
      </c>
    </row>
    <row r="10" spans="1:17" ht="18.75">
      <c r="A10" s="11">
        <v>16</v>
      </c>
      <c r="B10" s="20">
        <v>203</v>
      </c>
      <c r="C10" s="12"/>
      <c r="D10" s="13" t="s">
        <v>41</v>
      </c>
      <c r="E10" s="23" t="s">
        <v>51</v>
      </c>
      <c r="F10" s="15" t="s">
        <v>22</v>
      </c>
      <c r="G10" s="34">
        <v>7</v>
      </c>
      <c r="H10" s="24" t="s">
        <v>24</v>
      </c>
      <c r="I10" s="5">
        <v>0</v>
      </c>
      <c r="J10" s="5">
        <v>0</v>
      </c>
      <c r="K10" s="5">
        <v>7</v>
      </c>
      <c r="L10" s="5">
        <v>0</v>
      </c>
      <c r="M10" s="5">
        <v>0</v>
      </c>
      <c r="N10" s="17">
        <f>SUM(I10:M10)</f>
        <v>7</v>
      </c>
      <c r="O10" s="17">
        <v>35</v>
      </c>
      <c r="P10" s="18">
        <f t="shared" si="0"/>
        <v>0.2</v>
      </c>
      <c r="Q10" s="5"/>
    </row>
    <row r="11" spans="1:17" ht="18.75">
      <c r="A11" s="11">
        <v>17</v>
      </c>
      <c r="B11" s="20">
        <v>203</v>
      </c>
      <c r="C11" s="12"/>
      <c r="D11" s="13" t="s">
        <v>42</v>
      </c>
      <c r="E11" s="23" t="s">
        <v>51</v>
      </c>
      <c r="F11" s="15" t="s">
        <v>22</v>
      </c>
      <c r="G11" s="34">
        <v>7</v>
      </c>
      <c r="H11" s="24" t="s">
        <v>24</v>
      </c>
      <c r="I11" s="5">
        <v>7</v>
      </c>
      <c r="J11" s="5">
        <v>0</v>
      </c>
      <c r="K11" s="5">
        <v>7</v>
      </c>
      <c r="L11" s="5">
        <v>3</v>
      </c>
      <c r="M11" s="5">
        <v>0</v>
      </c>
      <c r="N11" s="17">
        <f>SUM(I11:M11)</f>
        <v>17</v>
      </c>
      <c r="O11" s="17">
        <v>35</v>
      </c>
      <c r="P11" s="18">
        <f t="shared" si="0"/>
        <v>0.4857142857142857</v>
      </c>
      <c r="Q11" s="5"/>
    </row>
    <row r="12" spans="1:17" ht="18.75">
      <c r="A12" s="11">
        <v>18</v>
      </c>
      <c r="B12" s="20">
        <v>203</v>
      </c>
      <c r="C12" s="12"/>
      <c r="D12" s="13" t="s">
        <v>43</v>
      </c>
      <c r="E12" s="23" t="s">
        <v>51</v>
      </c>
      <c r="F12" s="15" t="s">
        <v>22</v>
      </c>
      <c r="G12" s="34">
        <v>7</v>
      </c>
      <c r="H12" s="24" t="s">
        <v>24</v>
      </c>
      <c r="I12" s="5">
        <v>0</v>
      </c>
      <c r="J12" s="5">
        <v>0</v>
      </c>
      <c r="K12" s="5">
        <v>7</v>
      </c>
      <c r="L12" s="5">
        <v>2</v>
      </c>
      <c r="M12" s="5">
        <v>0</v>
      </c>
      <c r="N12" s="17">
        <v>9</v>
      </c>
      <c r="O12" s="17">
        <v>35</v>
      </c>
      <c r="P12" s="18">
        <f t="shared" si="0"/>
        <v>0.2571428571428571</v>
      </c>
      <c r="Q12" s="5"/>
    </row>
    <row r="13" spans="1:17" ht="18.75">
      <c r="A13" s="11">
        <v>19</v>
      </c>
      <c r="B13" s="20">
        <v>203</v>
      </c>
      <c r="C13" s="12"/>
      <c r="D13" s="13" t="s">
        <v>44</v>
      </c>
      <c r="E13" s="23" t="s">
        <v>51</v>
      </c>
      <c r="F13" s="15" t="s">
        <v>22</v>
      </c>
      <c r="G13" s="34">
        <v>7</v>
      </c>
      <c r="H13" s="24" t="s">
        <v>24</v>
      </c>
      <c r="I13" s="5">
        <v>0</v>
      </c>
      <c r="J13" s="5">
        <v>0</v>
      </c>
      <c r="K13" s="5">
        <v>7</v>
      </c>
      <c r="L13" s="5">
        <v>0</v>
      </c>
      <c r="M13" s="5">
        <v>0</v>
      </c>
      <c r="N13" s="17">
        <v>7</v>
      </c>
      <c r="O13" s="17">
        <v>35</v>
      </c>
      <c r="P13" s="18">
        <f t="shared" si="0"/>
        <v>0.2</v>
      </c>
      <c r="Q13" s="5"/>
    </row>
    <row r="14" spans="1:17" ht="18.75">
      <c r="A14" s="11">
        <v>20</v>
      </c>
      <c r="B14" s="20">
        <v>203</v>
      </c>
      <c r="C14" s="12"/>
      <c r="D14" s="13" t="s">
        <v>45</v>
      </c>
      <c r="E14" s="23" t="s">
        <v>51</v>
      </c>
      <c r="F14" s="15" t="s">
        <v>22</v>
      </c>
      <c r="G14" s="34">
        <v>7</v>
      </c>
      <c r="H14" s="24" t="s">
        <v>24</v>
      </c>
      <c r="I14" s="5">
        <v>0</v>
      </c>
      <c r="J14" s="5">
        <v>7</v>
      </c>
      <c r="K14" s="5">
        <v>7</v>
      </c>
      <c r="L14" s="5">
        <v>7</v>
      </c>
      <c r="M14" s="5">
        <v>0</v>
      </c>
      <c r="N14" s="17">
        <v>21</v>
      </c>
      <c r="O14" s="17">
        <v>35</v>
      </c>
      <c r="P14" s="18">
        <f t="shared" si="0"/>
        <v>0.6</v>
      </c>
      <c r="Q14" s="5" t="s">
        <v>141</v>
      </c>
    </row>
    <row r="15" spans="1:17" ht="18.75">
      <c r="A15" s="11">
        <v>21</v>
      </c>
      <c r="B15" s="20">
        <v>203</v>
      </c>
      <c r="C15" s="12"/>
      <c r="D15" s="13" t="s">
        <v>46</v>
      </c>
      <c r="E15" s="23" t="s">
        <v>51</v>
      </c>
      <c r="F15" s="15" t="s">
        <v>22</v>
      </c>
      <c r="G15" s="34">
        <v>7</v>
      </c>
      <c r="H15" s="24" t="s">
        <v>24</v>
      </c>
      <c r="I15" s="5">
        <v>0</v>
      </c>
      <c r="J15" s="5">
        <v>0</v>
      </c>
      <c r="K15" s="5">
        <v>7</v>
      </c>
      <c r="L15" s="5">
        <v>0</v>
      </c>
      <c r="M15" s="5">
        <v>0</v>
      </c>
      <c r="N15" s="17">
        <v>7</v>
      </c>
      <c r="O15" s="17">
        <v>35</v>
      </c>
      <c r="P15" s="18">
        <f t="shared" si="0"/>
        <v>0.2</v>
      </c>
      <c r="Q15" s="5"/>
    </row>
    <row r="16" spans="1:17" ht="18.75">
      <c r="A16" s="11">
        <v>22</v>
      </c>
      <c r="B16" s="20">
        <v>203</v>
      </c>
      <c r="C16" s="12"/>
      <c r="D16" s="13" t="s">
        <v>48</v>
      </c>
      <c r="E16" s="23" t="s">
        <v>51</v>
      </c>
      <c r="F16" s="15" t="s">
        <v>22</v>
      </c>
      <c r="G16" s="34">
        <v>7</v>
      </c>
      <c r="H16" s="24" t="s">
        <v>24</v>
      </c>
      <c r="I16" s="5">
        <v>0</v>
      </c>
      <c r="J16" s="5">
        <v>7</v>
      </c>
      <c r="K16" s="5">
        <v>7</v>
      </c>
      <c r="L16" s="5">
        <v>7</v>
      </c>
      <c r="M16" s="5">
        <v>0</v>
      </c>
      <c r="N16" s="17">
        <v>21</v>
      </c>
      <c r="O16" s="17">
        <v>35</v>
      </c>
      <c r="P16" s="18">
        <f t="shared" si="0"/>
        <v>0.6</v>
      </c>
      <c r="Q16" s="5" t="s">
        <v>141</v>
      </c>
    </row>
    <row r="17" spans="1:17" ht="18.75">
      <c r="A17" s="11">
        <v>23</v>
      </c>
      <c r="B17" s="20">
        <v>203</v>
      </c>
      <c r="C17" s="12"/>
      <c r="D17" s="13" t="s">
        <v>47</v>
      </c>
      <c r="E17" s="23" t="s">
        <v>51</v>
      </c>
      <c r="F17" s="15" t="s">
        <v>22</v>
      </c>
      <c r="G17" s="34">
        <v>7</v>
      </c>
      <c r="H17" s="24" t="s">
        <v>24</v>
      </c>
      <c r="I17" s="5">
        <v>0</v>
      </c>
      <c r="J17" s="5">
        <v>7</v>
      </c>
      <c r="K17" s="5">
        <v>7</v>
      </c>
      <c r="L17" s="5">
        <v>3</v>
      </c>
      <c r="M17" s="5">
        <v>0</v>
      </c>
      <c r="N17" s="17">
        <v>17</v>
      </c>
      <c r="O17" s="17">
        <v>35</v>
      </c>
      <c r="P17" s="18">
        <f t="shared" si="0"/>
        <v>0.4857142857142857</v>
      </c>
      <c r="Q17" s="5"/>
    </row>
    <row r="18" ht="18.75">
      <c r="D18" s="35" t="s">
        <v>8</v>
      </c>
    </row>
    <row r="19" ht="18.75">
      <c r="D19" s="35" t="s">
        <v>9</v>
      </c>
    </row>
    <row r="21" ht="18.75">
      <c r="H21" s="35" t="s">
        <v>17</v>
      </c>
    </row>
    <row r="23" ht="18.75">
      <c r="D23" s="40"/>
    </row>
    <row r="24" ht="18.75">
      <c r="D24" s="41"/>
    </row>
    <row r="25" ht="18.75">
      <c r="D25" s="41"/>
    </row>
  </sheetData>
  <sheetProtection selectLockedCells="1" selectUnlockedCells="1"/>
  <autoFilter ref="B6:Q6"/>
  <mergeCells count="2">
    <mergeCell ref="A4:H4"/>
    <mergeCell ref="I5:M5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6"/>
  <sheetViews>
    <sheetView zoomScale="75" zoomScaleNormal="75" zoomScalePageLayoutView="0" workbookViewId="0" topLeftCell="A1">
      <selection activeCell="K23" sqref="K23"/>
    </sheetView>
  </sheetViews>
  <sheetFormatPr defaultColWidth="9.140625" defaultRowHeight="12.75"/>
  <cols>
    <col min="1" max="1" width="6.00390625" style="26" customWidth="1"/>
    <col min="2" max="2" width="12.140625" style="27" customWidth="1"/>
    <col min="3" max="3" width="11.421875" style="27" customWidth="1"/>
    <col min="4" max="4" width="33.28125" style="35" customWidth="1"/>
    <col min="5" max="5" width="8.00390625" style="36" customWidth="1"/>
    <col min="6" max="6" width="13.8515625" style="37" customWidth="1"/>
    <col min="7" max="7" width="7.57421875" style="38" customWidth="1"/>
    <col min="8" max="8" width="41.00390625" style="35" customWidth="1"/>
    <col min="9" max="13" width="5.7109375" style="1" customWidth="1"/>
    <col min="14" max="16" width="9.140625" style="2" customWidth="1"/>
    <col min="17" max="17" width="12.28125" style="1" customWidth="1"/>
    <col min="18" max="16384" width="9.140625" style="1" customWidth="1"/>
  </cols>
  <sheetData>
    <row r="1" ht="18.75">
      <c r="P1" s="1" t="s">
        <v>18</v>
      </c>
    </row>
    <row r="2" spans="8:17" ht="18.75">
      <c r="H2" s="40"/>
      <c r="P2" s="27"/>
      <c r="Q2" s="40" t="s">
        <v>15</v>
      </c>
    </row>
    <row r="3" spans="8:18" ht="18.75">
      <c r="H3" s="41"/>
      <c r="N3" s="1"/>
      <c r="O3" s="1"/>
      <c r="P3" s="27"/>
      <c r="Q3" s="41" t="s">
        <v>16</v>
      </c>
      <c r="R3" s="2"/>
    </row>
    <row r="4" spans="1:17" ht="24" customHeight="1">
      <c r="A4" s="73" t="s">
        <v>20</v>
      </c>
      <c r="B4" s="73"/>
      <c r="C4" s="73"/>
      <c r="D4" s="74"/>
      <c r="E4" s="74"/>
      <c r="F4" s="74"/>
      <c r="G4" s="74"/>
      <c r="H4" s="74"/>
      <c r="P4" s="27"/>
      <c r="Q4" s="42"/>
    </row>
    <row r="5" spans="1:17" ht="18.75" customHeight="1">
      <c r="A5" s="3"/>
      <c r="B5" s="4"/>
      <c r="C5" s="4"/>
      <c r="D5" s="28"/>
      <c r="E5" s="29"/>
      <c r="F5" s="30"/>
      <c r="G5" s="31"/>
      <c r="H5" s="39" t="s">
        <v>19</v>
      </c>
      <c r="I5" s="75" t="s">
        <v>13</v>
      </c>
      <c r="J5" s="75"/>
      <c r="K5" s="75"/>
      <c r="L5" s="75"/>
      <c r="M5" s="75"/>
      <c r="N5" s="43"/>
      <c r="O5" s="43"/>
      <c r="P5" s="43"/>
      <c r="Q5" s="44"/>
    </row>
    <row r="6" spans="1:17" s="10" customFormat="1" ht="45">
      <c r="A6" s="6" t="s">
        <v>0</v>
      </c>
      <c r="B6" s="8" t="s">
        <v>10</v>
      </c>
      <c r="C6" s="7" t="s">
        <v>1</v>
      </c>
      <c r="D6" s="32" t="s">
        <v>2</v>
      </c>
      <c r="E6" s="33" t="s">
        <v>14</v>
      </c>
      <c r="F6" s="32" t="s">
        <v>3</v>
      </c>
      <c r="G6" s="32" t="s">
        <v>4</v>
      </c>
      <c r="H6" s="32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43" t="s">
        <v>11</v>
      </c>
      <c r="O6" s="43" t="s">
        <v>6</v>
      </c>
      <c r="P6" s="43" t="s">
        <v>7</v>
      </c>
      <c r="Q6" s="44" t="s">
        <v>12</v>
      </c>
    </row>
    <row r="7" spans="1:17" ht="18.75">
      <c r="A7" s="11">
        <v>1</v>
      </c>
      <c r="B7" s="12">
        <v>204</v>
      </c>
      <c r="C7" s="12"/>
      <c r="D7" s="13" t="s">
        <v>21</v>
      </c>
      <c r="E7" s="14" t="s">
        <v>51</v>
      </c>
      <c r="F7" s="15" t="s">
        <v>22</v>
      </c>
      <c r="G7" s="34" t="s">
        <v>23</v>
      </c>
      <c r="H7" s="16" t="s">
        <v>24</v>
      </c>
      <c r="I7" s="5">
        <v>7</v>
      </c>
      <c r="J7" s="5">
        <v>0</v>
      </c>
      <c r="K7" s="5">
        <v>0</v>
      </c>
      <c r="L7" s="5">
        <v>0</v>
      </c>
      <c r="M7" s="5">
        <v>0</v>
      </c>
      <c r="N7" s="17">
        <v>7</v>
      </c>
      <c r="O7" s="17">
        <v>35</v>
      </c>
      <c r="P7" s="18">
        <f>N7/O7</f>
        <v>0.2</v>
      </c>
      <c r="Q7" s="5"/>
    </row>
    <row r="8" spans="1:17" ht="18.75">
      <c r="A8" s="19">
        <v>2</v>
      </c>
      <c r="B8" s="20">
        <v>204</v>
      </c>
      <c r="C8" s="12"/>
      <c r="D8" s="13" t="s">
        <v>25</v>
      </c>
      <c r="E8" s="14" t="s">
        <v>51</v>
      </c>
      <c r="F8" s="15" t="s">
        <v>22</v>
      </c>
      <c r="G8" s="34" t="s">
        <v>23</v>
      </c>
      <c r="H8" s="16" t="s">
        <v>24</v>
      </c>
      <c r="I8" s="5">
        <v>0</v>
      </c>
      <c r="J8" s="5">
        <v>4</v>
      </c>
      <c r="K8" s="5">
        <v>7</v>
      </c>
      <c r="L8" s="5">
        <v>0</v>
      </c>
      <c r="M8" s="5">
        <v>0</v>
      </c>
      <c r="N8" s="17">
        <f aca="true" t="shared" si="0" ref="N8:N18">SUM(I8:M8)</f>
        <v>11</v>
      </c>
      <c r="O8" s="17">
        <v>35</v>
      </c>
      <c r="P8" s="18">
        <f aca="true" t="shared" si="1" ref="P8:P18">N8/O8</f>
        <v>0.3142857142857143</v>
      </c>
      <c r="Q8" s="5"/>
    </row>
    <row r="9" spans="1:17" ht="18.75">
      <c r="A9" s="11">
        <v>3</v>
      </c>
      <c r="B9" s="12">
        <v>204</v>
      </c>
      <c r="C9" s="12"/>
      <c r="D9" s="13" t="s">
        <v>26</v>
      </c>
      <c r="E9" s="14" t="s">
        <v>51</v>
      </c>
      <c r="F9" s="15" t="s">
        <v>22</v>
      </c>
      <c r="G9" s="34" t="s">
        <v>23</v>
      </c>
      <c r="H9" s="16" t="s">
        <v>24</v>
      </c>
      <c r="I9" s="5">
        <v>7</v>
      </c>
      <c r="J9" s="5">
        <v>0</v>
      </c>
      <c r="K9" s="5">
        <v>0</v>
      </c>
      <c r="L9" s="5">
        <v>0</v>
      </c>
      <c r="M9" s="5">
        <v>0</v>
      </c>
      <c r="N9" s="17">
        <f t="shared" si="0"/>
        <v>7</v>
      </c>
      <c r="O9" s="17">
        <v>35</v>
      </c>
      <c r="P9" s="18">
        <f t="shared" si="1"/>
        <v>0.2</v>
      </c>
      <c r="Q9" s="5"/>
    </row>
    <row r="10" spans="1:17" ht="18.75">
      <c r="A10" s="11">
        <v>4</v>
      </c>
      <c r="B10" s="12">
        <v>204</v>
      </c>
      <c r="C10" s="12"/>
      <c r="D10" s="13" t="s">
        <v>27</v>
      </c>
      <c r="E10" s="14" t="s">
        <v>51</v>
      </c>
      <c r="F10" s="15" t="s">
        <v>22</v>
      </c>
      <c r="G10" s="34" t="s">
        <v>23</v>
      </c>
      <c r="H10" s="16" t="s">
        <v>24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17">
        <f t="shared" si="0"/>
        <v>0</v>
      </c>
      <c r="O10" s="17">
        <v>35</v>
      </c>
      <c r="P10" s="18">
        <f t="shared" si="1"/>
        <v>0</v>
      </c>
      <c r="Q10" s="5"/>
    </row>
    <row r="11" spans="1:17" ht="18.75">
      <c r="A11" s="19">
        <v>5</v>
      </c>
      <c r="B11" s="12">
        <v>204</v>
      </c>
      <c r="C11" s="12"/>
      <c r="D11" s="22" t="s">
        <v>36</v>
      </c>
      <c r="E11" s="14" t="s">
        <v>51</v>
      </c>
      <c r="F11" s="21" t="s">
        <v>22</v>
      </c>
      <c r="G11" s="21" t="s">
        <v>23</v>
      </c>
      <c r="H11" s="22" t="s">
        <v>24</v>
      </c>
      <c r="I11" s="5">
        <v>7</v>
      </c>
      <c r="J11" s="5">
        <v>4</v>
      </c>
      <c r="K11" s="5">
        <v>7</v>
      </c>
      <c r="L11" s="5">
        <v>7</v>
      </c>
      <c r="M11" s="5">
        <v>7</v>
      </c>
      <c r="N11" s="17">
        <f t="shared" si="0"/>
        <v>32</v>
      </c>
      <c r="O11" s="17">
        <v>35</v>
      </c>
      <c r="P11" s="18">
        <f t="shared" si="1"/>
        <v>0.9142857142857143</v>
      </c>
      <c r="Q11" s="5" t="s">
        <v>129</v>
      </c>
    </row>
    <row r="12" spans="1:17" ht="18.75">
      <c r="A12" s="11">
        <v>6</v>
      </c>
      <c r="B12" s="12">
        <v>204</v>
      </c>
      <c r="C12" s="12"/>
      <c r="D12" s="13" t="s">
        <v>28</v>
      </c>
      <c r="E12" s="14" t="s">
        <v>51</v>
      </c>
      <c r="F12" s="15" t="s">
        <v>22</v>
      </c>
      <c r="G12" s="34" t="s">
        <v>23</v>
      </c>
      <c r="H12" s="24" t="s">
        <v>24</v>
      </c>
      <c r="I12" s="5">
        <v>7</v>
      </c>
      <c r="J12" s="5">
        <v>0</v>
      </c>
      <c r="K12" s="5">
        <v>0</v>
      </c>
      <c r="L12" s="5">
        <v>0</v>
      </c>
      <c r="M12" s="5">
        <v>0</v>
      </c>
      <c r="N12" s="17">
        <f t="shared" si="0"/>
        <v>7</v>
      </c>
      <c r="O12" s="17">
        <v>35</v>
      </c>
      <c r="P12" s="18">
        <f t="shared" si="1"/>
        <v>0.2</v>
      </c>
      <c r="Q12" s="5"/>
    </row>
    <row r="13" spans="1:17" ht="18.75">
      <c r="A13" s="11">
        <v>7</v>
      </c>
      <c r="B13" s="12">
        <v>204</v>
      </c>
      <c r="C13" s="12"/>
      <c r="D13" s="13" t="s">
        <v>29</v>
      </c>
      <c r="E13" s="14" t="s">
        <v>51</v>
      </c>
      <c r="F13" s="15" t="s">
        <v>22</v>
      </c>
      <c r="G13" s="34" t="s">
        <v>30</v>
      </c>
      <c r="H13" s="24" t="s">
        <v>24</v>
      </c>
      <c r="I13" s="5">
        <v>7</v>
      </c>
      <c r="J13" s="5">
        <v>0</v>
      </c>
      <c r="K13" s="5">
        <v>0</v>
      </c>
      <c r="L13" s="5">
        <v>0</v>
      </c>
      <c r="M13" s="5">
        <v>0</v>
      </c>
      <c r="N13" s="17">
        <f t="shared" si="0"/>
        <v>7</v>
      </c>
      <c r="O13" s="17">
        <v>35</v>
      </c>
      <c r="P13" s="18">
        <f t="shared" si="1"/>
        <v>0.2</v>
      </c>
      <c r="Q13" s="5"/>
    </row>
    <row r="14" spans="1:17" ht="18.75">
      <c r="A14" s="19">
        <v>8</v>
      </c>
      <c r="B14" s="20">
        <v>204</v>
      </c>
      <c r="C14" s="12"/>
      <c r="D14" s="13" t="s">
        <v>31</v>
      </c>
      <c r="E14" s="14" t="s">
        <v>51</v>
      </c>
      <c r="F14" s="15" t="s">
        <v>22</v>
      </c>
      <c r="G14" s="34" t="s">
        <v>30</v>
      </c>
      <c r="H14" s="24" t="s">
        <v>24</v>
      </c>
      <c r="I14" s="5">
        <v>7</v>
      </c>
      <c r="J14" s="5">
        <v>0</v>
      </c>
      <c r="K14" s="5">
        <v>0</v>
      </c>
      <c r="L14" s="5">
        <v>0</v>
      </c>
      <c r="M14" s="5">
        <v>0</v>
      </c>
      <c r="N14" s="17">
        <f t="shared" si="0"/>
        <v>7</v>
      </c>
      <c r="O14" s="17">
        <v>35</v>
      </c>
      <c r="P14" s="18">
        <f t="shared" si="1"/>
        <v>0.2</v>
      </c>
      <c r="Q14" s="5"/>
    </row>
    <row r="15" spans="1:17" ht="18.75">
      <c r="A15" s="11">
        <v>9</v>
      </c>
      <c r="B15" s="12">
        <v>204</v>
      </c>
      <c r="C15" s="12"/>
      <c r="D15" s="13" t="s">
        <v>32</v>
      </c>
      <c r="E15" s="14" t="s">
        <v>51</v>
      </c>
      <c r="F15" s="15" t="s">
        <v>22</v>
      </c>
      <c r="G15" s="34" t="s">
        <v>30</v>
      </c>
      <c r="H15" s="24" t="s">
        <v>24</v>
      </c>
      <c r="I15" s="5">
        <v>7</v>
      </c>
      <c r="J15" s="5">
        <v>7</v>
      </c>
      <c r="K15" s="5">
        <v>0</v>
      </c>
      <c r="L15" s="5">
        <v>4</v>
      </c>
      <c r="M15" s="5">
        <v>7</v>
      </c>
      <c r="N15" s="17">
        <f t="shared" si="0"/>
        <v>25</v>
      </c>
      <c r="O15" s="17">
        <v>35</v>
      </c>
      <c r="P15" s="18">
        <f t="shared" si="1"/>
        <v>0.7142857142857143</v>
      </c>
      <c r="Q15" s="5" t="s">
        <v>126</v>
      </c>
    </row>
    <row r="16" spans="1:17" ht="18.75">
      <c r="A16" s="11">
        <v>10</v>
      </c>
      <c r="B16" s="20">
        <v>204</v>
      </c>
      <c r="C16" s="12"/>
      <c r="D16" s="13" t="s">
        <v>33</v>
      </c>
      <c r="E16" s="14" t="s">
        <v>51</v>
      </c>
      <c r="F16" s="15" t="s">
        <v>22</v>
      </c>
      <c r="G16" s="34" t="s">
        <v>34</v>
      </c>
      <c r="H16" s="24" t="s">
        <v>24</v>
      </c>
      <c r="I16" s="5">
        <v>7</v>
      </c>
      <c r="J16" s="5">
        <v>0</v>
      </c>
      <c r="K16" s="5">
        <v>0</v>
      </c>
      <c r="L16" s="5">
        <v>0</v>
      </c>
      <c r="M16" s="5">
        <v>0</v>
      </c>
      <c r="N16" s="17">
        <f t="shared" si="0"/>
        <v>7</v>
      </c>
      <c r="O16" s="17">
        <v>35</v>
      </c>
      <c r="P16" s="18">
        <f t="shared" si="1"/>
        <v>0.2</v>
      </c>
      <c r="Q16" s="5"/>
    </row>
    <row r="17" spans="1:17" ht="18.75">
      <c r="A17" s="11">
        <v>11</v>
      </c>
      <c r="B17" s="20">
        <v>204</v>
      </c>
      <c r="C17" s="12"/>
      <c r="D17" s="13" t="s">
        <v>35</v>
      </c>
      <c r="E17" s="14" t="s">
        <v>51</v>
      </c>
      <c r="F17" s="15" t="s">
        <v>22</v>
      </c>
      <c r="G17" s="34" t="s">
        <v>23</v>
      </c>
      <c r="H17" s="24" t="s">
        <v>24</v>
      </c>
      <c r="I17" s="5">
        <v>7</v>
      </c>
      <c r="J17" s="5">
        <v>0</v>
      </c>
      <c r="K17" s="5">
        <v>0</v>
      </c>
      <c r="L17" s="5">
        <v>0</v>
      </c>
      <c r="M17" s="5">
        <v>0</v>
      </c>
      <c r="N17" s="17">
        <f t="shared" si="0"/>
        <v>7</v>
      </c>
      <c r="O17" s="17">
        <v>35</v>
      </c>
      <c r="P17" s="18">
        <f t="shared" si="1"/>
        <v>0.2</v>
      </c>
      <c r="Q17" s="5"/>
    </row>
    <row r="18" spans="1:17" ht="18.75">
      <c r="A18" s="11">
        <v>12</v>
      </c>
      <c r="B18" s="20">
        <v>204</v>
      </c>
      <c r="C18" s="12"/>
      <c r="D18" s="13" t="s">
        <v>37</v>
      </c>
      <c r="E18" s="14" t="s">
        <v>51</v>
      </c>
      <c r="F18" s="15" t="s">
        <v>22</v>
      </c>
      <c r="G18" s="34" t="s">
        <v>23</v>
      </c>
      <c r="H18" s="24" t="s">
        <v>24</v>
      </c>
      <c r="I18" s="5">
        <v>7</v>
      </c>
      <c r="J18" s="5">
        <v>0</v>
      </c>
      <c r="K18" s="5">
        <v>4</v>
      </c>
      <c r="L18" s="5">
        <v>4</v>
      </c>
      <c r="M18" s="5">
        <v>0</v>
      </c>
      <c r="N18" s="17">
        <f t="shared" si="0"/>
        <v>15</v>
      </c>
      <c r="O18" s="17">
        <v>35</v>
      </c>
      <c r="P18" s="18">
        <f t="shared" si="1"/>
        <v>0.42857142857142855</v>
      </c>
      <c r="Q18" s="5"/>
    </row>
    <row r="19" ht="18.75">
      <c r="D19" s="35" t="s">
        <v>8</v>
      </c>
    </row>
    <row r="20" ht="18.75">
      <c r="D20" s="35" t="s">
        <v>9</v>
      </c>
    </row>
    <row r="22" ht="18.75">
      <c r="H22" s="35" t="s">
        <v>17</v>
      </c>
    </row>
    <row r="24" ht="18.75">
      <c r="D24" s="40"/>
    </row>
    <row r="25" ht="18.75">
      <c r="D25" s="41"/>
    </row>
    <row r="26" ht="18.75">
      <c r="D26" s="41"/>
    </row>
  </sheetData>
  <sheetProtection/>
  <mergeCells count="2">
    <mergeCell ref="A4:H4"/>
    <mergeCell ref="I5:M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2"/>
  <sheetViews>
    <sheetView zoomScale="75" zoomScaleNormal="75" zoomScalePageLayoutView="0" workbookViewId="0" topLeftCell="A1">
      <selection activeCell="Q7" sqref="Q7"/>
    </sheetView>
  </sheetViews>
  <sheetFormatPr defaultColWidth="9.140625" defaultRowHeight="18" customHeight="1"/>
  <cols>
    <col min="1" max="1" width="6.00390625" style="10" customWidth="1"/>
    <col min="2" max="2" width="12.140625" style="47" customWidth="1"/>
    <col min="3" max="3" width="11.421875" style="47" customWidth="1"/>
    <col min="4" max="4" width="24.7109375" style="48" customWidth="1"/>
    <col min="5" max="5" width="29.57421875" style="49" customWidth="1"/>
    <col min="6" max="6" width="13.8515625" style="50" customWidth="1"/>
    <col min="7" max="7" width="7.57421875" style="50" customWidth="1"/>
    <col min="8" max="8" width="20.28125" style="48" customWidth="1"/>
    <col min="9" max="13" width="5.7109375" style="51" customWidth="1"/>
    <col min="14" max="16" width="9.140625" style="10" customWidth="1"/>
    <col min="17" max="17" width="33.57421875" style="51" customWidth="1"/>
    <col min="18" max="16384" width="9.140625" style="51" customWidth="1"/>
  </cols>
  <sheetData>
    <row r="1" ht="18" customHeight="1">
      <c r="P1" s="51" t="s">
        <v>18</v>
      </c>
    </row>
    <row r="2" spans="8:17" ht="18" customHeight="1">
      <c r="H2" s="52"/>
      <c r="P2" s="47"/>
      <c r="Q2" s="52" t="s">
        <v>15</v>
      </c>
    </row>
    <row r="3" spans="8:18" ht="18" customHeight="1">
      <c r="H3" s="53"/>
      <c r="N3" s="51"/>
      <c r="O3" s="51"/>
      <c r="P3" s="47"/>
      <c r="Q3" s="53" t="s">
        <v>16</v>
      </c>
      <c r="R3" s="10"/>
    </row>
    <row r="4" spans="1:17" ht="18" customHeight="1">
      <c r="A4" s="76" t="s">
        <v>112</v>
      </c>
      <c r="B4" s="76"/>
      <c r="C4" s="76"/>
      <c r="D4" s="77"/>
      <c r="E4" s="77"/>
      <c r="F4" s="77"/>
      <c r="G4" s="77"/>
      <c r="H4" s="77"/>
      <c r="P4" s="47"/>
      <c r="Q4" s="54"/>
    </row>
    <row r="5" spans="1:17" ht="18" customHeight="1">
      <c r="A5" s="72"/>
      <c r="B5" s="56"/>
      <c r="C5" s="56"/>
      <c r="D5" s="57"/>
      <c r="E5" s="58"/>
      <c r="F5" s="59"/>
      <c r="G5" s="60"/>
      <c r="H5" s="59" t="s">
        <v>19</v>
      </c>
      <c r="I5" s="78" t="s">
        <v>13</v>
      </c>
      <c r="J5" s="78"/>
      <c r="K5" s="78"/>
      <c r="L5" s="78"/>
      <c r="M5" s="78"/>
      <c r="N5" s="43"/>
      <c r="O5" s="43"/>
      <c r="P5" s="43"/>
      <c r="Q5" s="44"/>
    </row>
    <row r="6" spans="1:17" s="10" customFormat="1" ht="18" customHeight="1">
      <c r="A6" s="6" t="s">
        <v>0</v>
      </c>
      <c r="B6" s="8" t="s">
        <v>10</v>
      </c>
      <c r="C6" s="7" t="s">
        <v>1</v>
      </c>
      <c r="D6" s="32" t="s">
        <v>2</v>
      </c>
      <c r="E6" s="33" t="s">
        <v>14</v>
      </c>
      <c r="F6" s="32" t="s">
        <v>3</v>
      </c>
      <c r="G6" s="32" t="s">
        <v>4</v>
      </c>
      <c r="H6" s="61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43" t="s">
        <v>11</v>
      </c>
      <c r="O6" s="43" t="s">
        <v>6</v>
      </c>
      <c r="P6" s="43" t="s">
        <v>7</v>
      </c>
      <c r="Q6" s="44" t="s">
        <v>12</v>
      </c>
    </row>
    <row r="7" spans="1:17" ht="18" customHeight="1">
      <c r="A7" s="62">
        <v>1</v>
      </c>
      <c r="B7" s="63">
        <v>306</v>
      </c>
      <c r="C7" s="63"/>
      <c r="D7" s="45" t="s">
        <v>113</v>
      </c>
      <c r="E7" s="65" t="s">
        <v>51</v>
      </c>
      <c r="F7" s="65" t="s">
        <v>22</v>
      </c>
      <c r="G7" s="66" t="s">
        <v>114</v>
      </c>
      <c r="H7" s="67" t="s">
        <v>82</v>
      </c>
      <c r="I7" s="68">
        <v>7</v>
      </c>
      <c r="J7" s="68"/>
      <c r="K7" s="68">
        <v>7</v>
      </c>
      <c r="L7" s="68"/>
      <c r="M7" s="68">
        <v>5</v>
      </c>
      <c r="N7" s="69">
        <f aca="true" t="shared" si="0" ref="N7:N13">SUM(I7:M7)</f>
        <v>19</v>
      </c>
      <c r="O7" s="69">
        <v>35</v>
      </c>
      <c r="P7" s="70">
        <f aca="true" t="shared" si="1" ref="P7:P13">N7/O7</f>
        <v>0.5428571428571428</v>
      </c>
      <c r="Q7" s="68" t="s">
        <v>126</v>
      </c>
    </row>
    <row r="8" spans="1:17" ht="18" customHeight="1">
      <c r="A8" s="71">
        <v>2</v>
      </c>
      <c r="B8" s="63">
        <v>306</v>
      </c>
      <c r="C8" s="63"/>
      <c r="D8" s="45" t="s">
        <v>115</v>
      </c>
      <c r="E8" s="65" t="s">
        <v>51</v>
      </c>
      <c r="F8" s="65" t="s">
        <v>22</v>
      </c>
      <c r="G8" s="66" t="s">
        <v>114</v>
      </c>
      <c r="H8" s="67" t="s">
        <v>82</v>
      </c>
      <c r="I8" s="68"/>
      <c r="J8" s="68"/>
      <c r="K8" s="68">
        <v>4</v>
      </c>
      <c r="L8" s="68">
        <v>7</v>
      </c>
      <c r="M8" s="68">
        <v>5</v>
      </c>
      <c r="N8" s="69">
        <f t="shared" si="0"/>
        <v>16</v>
      </c>
      <c r="O8" s="69">
        <v>35</v>
      </c>
      <c r="P8" s="70">
        <f t="shared" si="1"/>
        <v>0.45714285714285713</v>
      </c>
      <c r="Q8" s="68"/>
    </row>
    <row r="9" spans="1:17" ht="18" customHeight="1">
      <c r="A9" s="62">
        <v>3</v>
      </c>
      <c r="B9" s="63">
        <v>306</v>
      </c>
      <c r="C9" s="63"/>
      <c r="D9" s="45" t="s">
        <v>116</v>
      </c>
      <c r="E9" s="65" t="s">
        <v>51</v>
      </c>
      <c r="F9" s="65" t="s">
        <v>22</v>
      </c>
      <c r="G9" s="66" t="s">
        <v>114</v>
      </c>
      <c r="H9" s="67" t="s">
        <v>82</v>
      </c>
      <c r="I9" s="68"/>
      <c r="J9" s="68"/>
      <c r="K9" s="68">
        <v>4</v>
      </c>
      <c r="L9" s="68"/>
      <c r="M9" s="68"/>
      <c r="N9" s="69">
        <f t="shared" si="0"/>
        <v>4</v>
      </c>
      <c r="O9" s="69">
        <v>35</v>
      </c>
      <c r="P9" s="70">
        <f t="shared" si="1"/>
        <v>0.11428571428571428</v>
      </c>
      <c r="Q9" s="68"/>
    </row>
    <row r="10" spans="1:17" ht="18" customHeight="1">
      <c r="A10" s="71">
        <v>4</v>
      </c>
      <c r="B10" s="63">
        <v>306</v>
      </c>
      <c r="C10" s="63"/>
      <c r="D10" s="45" t="s">
        <v>117</v>
      </c>
      <c r="E10" s="65" t="s">
        <v>51</v>
      </c>
      <c r="F10" s="65" t="s">
        <v>22</v>
      </c>
      <c r="G10" s="66" t="s">
        <v>114</v>
      </c>
      <c r="H10" s="67" t="s">
        <v>82</v>
      </c>
      <c r="I10" s="68"/>
      <c r="J10" s="68"/>
      <c r="K10" s="68">
        <v>4</v>
      </c>
      <c r="L10" s="68"/>
      <c r="M10" s="68"/>
      <c r="N10" s="69">
        <f t="shared" si="0"/>
        <v>4</v>
      </c>
      <c r="O10" s="69">
        <v>35</v>
      </c>
      <c r="P10" s="70">
        <f t="shared" si="1"/>
        <v>0.11428571428571428</v>
      </c>
      <c r="Q10" s="68"/>
    </row>
    <row r="11" spans="1:17" ht="18" customHeight="1">
      <c r="A11" s="62">
        <v>5</v>
      </c>
      <c r="B11" s="63">
        <v>306</v>
      </c>
      <c r="C11" s="63"/>
      <c r="D11" s="64" t="s">
        <v>118</v>
      </c>
      <c r="E11" s="65" t="s">
        <v>51</v>
      </c>
      <c r="F11" s="65" t="s">
        <v>22</v>
      </c>
      <c r="G11" s="66" t="s">
        <v>119</v>
      </c>
      <c r="H11" s="67" t="s">
        <v>82</v>
      </c>
      <c r="I11" s="68">
        <v>2</v>
      </c>
      <c r="J11" s="68"/>
      <c r="K11" s="68"/>
      <c r="L11" s="68"/>
      <c r="M11" s="68"/>
      <c r="N11" s="69">
        <f t="shared" si="0"/>
        <v>2</v>
      </c>
      <c r="O11" s="69">
        <v>35</v>
      </c>
      <c r="P11" s="70">
        <f t="shared" si="1"/>
        <v>0.05714285714285714</v>
      </c>
      <c r="Q11" s="68"/>
    </row>
    <row r="12" spans="1:17" ht="18" customHeight="1">
      <c r="A12" s="71">
        <v>6</v>
      </c>
      <c r="B12" s="63">
        <v>306</v>
      </c>
      <c r="C12" s="63"/>
      <c r="D12" s="46" t="s">
        <v>120</v>
      </c>
      <c r="E12" s="65" t="s">
        <v>51</v>
      </c>
      <c r="F12" s="65" t="s">
        <v>22</v>
      </c>
      <c r="G12" s="66" t="s">
        <v>119</v>
      </c>
      <c r="H12" s="67" t="s">
        <v>82</v>
      </c>
      <c r="I12" s="68">
        <v>2</v>
      </c>
      <c r="J12" s="68"/>
      <c r="K12" s="68"/>
      <c r="L12" s="68"/>
      <c r="M12" s="68"/>
      <c r="N12" s="69">
        <f t="shared" si="0"/>
        <v>2</v>
      </c>
      <c r="O12" s="69">
        <v>35</v>
      </c>
      <c r="P12" s="70">
        <f t="shared" si="1"/>
        <v>0.05714285714285714</v>
      </c>
      <c r="Q12" s="68"/>
    </row>
    <row r="13" spans="1:17" ht="18" customHeight="1">
      <c r="A13" s="62">
        <v>7</v>
      </c>
      <c r="B13" s="63">
        <v>306</v>
      </c>
      <c r="C13" s="63"/>
      <c r="D13" s="45" t="s">
        <v>121</v>
      </c>
      <c r="E13" s="65" t="s">
        <v>51</v>
      </c>
      <c r="F13" s="65" t="s">
        <v>22</v>
      </c>
      <c r="G13" s="66" t="s">
        <v>119</v>
      </c>
      <c r="H13" s="67" t="s">
        <v>82</v>
      </c>
      <c r="I13" s="68"/>
      <c r="J13" s="68"/>
      <c r="K13" s="68"/>
      <c r="L13" s="68"/>
      <c r="M13" s="68"/>
      <c r="N13" s="69">
        <f t="shared" si="0"/>
        <v>0</v>
      </c>
      <c r="O13" s="69">
        <v>35</v>
      </c>
      <c r="P13" s="70">
        <f t="shared" si="1"/>
        <v>0</v>
      </c>
      <c r="Q13" s="68"/>
    </row>
    <row r="15" ht="18" customHeight="1">
      <c r="D15" s="48" t="s">
        <v>8</v>
      </c>
    </row>
    <row r="16" ht="18" customHeight="1">
      <c r="D16" s="48" t="s">
        <v>9</v>
      </c>
    </row>
    <row r="18" ht="18" customHeight="1">
      <c r="H18" s="48" t="s">
        <v>17</v>
      </c>
    </row>
    <row r="20" ht="18" customHeight="1">
      <c r="D20" s="52"/>
    </row>
    <row r="21" ht="18" customHeight="1">
      <c r="D21" s="53"/>
    </row>
    <row r="22" ht="18" customHeight="1">
      <c r="D22" s="53"/>
    </row>
  </sheetData>
  <sheetProtection/>
  <mergeCells count="2">
    <mergeCell ref="A4:H4"/>
    <mergeCell ref="I5:M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"/>
  <sheetViews>
    <sheetView zoomScale="75" zoomScaleNormal="75" zoomScalePageLayoutView="0" workbookViewId="0" topLeftCell="A1">
      <selection activeCell="P10" sqref="P10"/>
    </sheetView>
  </sheetViews>
  <sheetFormatPr defaultColWidth="9.140625" defaultRowHeight="12.75"/>
  <cols>
    <col min="1" max="1" width="6.00390625" style="26" customWidth="1"/>
    <col min="2" max="2" width="12.140625" style="27" customWidth="1"/>
    <col min="3" max="3" width="11.421875" style="27" customWidth="1"/>
    <col min="4" max="4" width="33.28125" style="35" customWidth="1"/>
    <col min="5" max="5" width="8.00390625" style="36" customWidth="1"/>
    <col min="6" max="6" width="13.8515625" style="37" customWidth="1"/>
    <col min="7" max="7" width="7.57421875" style="38" customWidth="1"/>
    <col min="8" max="8" width="41.00390625" style="35" customWidth="1"/>
    <col min="9" max="13" width="5.7109375" style="1" customWidth="1"/>
    <col min="14" max="16" width="9.140625" style="2" customWidth="1"/>
    <col min="17" max="17" width="12.28125" style="1" customWidth="1"/>
    <col min="18" max="16384" width="9.140625" style="1" customWidth="1"/>
  </cols>
  <sheetData>
    <row r="1" ht="18.75">
      <c r="P1" s="1" t="s">
        <v>18</v>
      </c>
    </row>
    <row r="2" spans="8:17" ht="18.75">
      <c r="H2" s="40"/>
      <c r="P2" s="27"/>
      <c r="Q2" s="40" t="s">
        <v>15</v>
      </c>
    </row>
    <row r="3" spans="8:18" ht="18.75">
      <c r="H3" s="41"/>
      <c r="N3" s="1"/>
      <c r="O3" s="1"/>
      <c r="P3" s="27"/>
      <c r="Q3" s="41" t="s">
        <v>16</v>
      </c>
      <c r="R3" s="2"/>
    </row>
    <row r="4" spans="1:17" ht="24" customHeight="1">
      <c r="A4" s="73" t="s">
        <v>49</v>
      </c>
      <c r="B4" s="73"/>
      <c r="C4" s="73"/>
      <c r="D4" s="74"/>
      <c r="E4" s="74"/>
      <c r="F4" s="74"/>
      <c r="G4" s="74"/>
      <c r="H4" s="74"/>
      <c r="P4" s="27"/>
      <c r="Q4" s="42"/>
    </row>
    <row r="5" spans="1:17" ht="18.75" customHeight="1">
      <c r="A5" s="3"/>
      <c r="B5" s="4"/>
      <c r="C5" s="4"/>
      <c r="D5" s="28"/>
      <c r="E5" s="29"/>
      <c r="F5" s="30"/>
      <c r="G5" s="31"/>
      <c r="H5" s="39" t="s">
        <v>19</v>
      </c>
      <c r="I5" s="75" t="s">
        <v>13</v>
      </c>
      <c r="J5" s="75"/>
      <c r="K5" s="75"/>
      <c r="L5" s="75"/>
      <c r="M5" s="75"/>
      <c r="N5" s="43"/>
      <c r="O5" s="43"/>
      <c r="P5" s="43"/>
      <c r="Q5" s="44"/>
    </row>
    <row r="6" spans="1:17" s="10" customFormat="1" ht="45">
      <c r="A6" s="6" t="s">
        <v>0</v>
      </c>
      <c r="B6" s="8" t="s">
        <v>10</v>
      </c>
      <c r="C6" s="7" t="s">
        <v>1</v>
      </c>
      <c r="D6" s="32" t="s">
        <v>2</v>
      </c>
      <c r="E6" s="33" t="s">
        <v>14</v>
      </c>
      <c r="F6" s="32" t="s">
        <v>3</v>
      </c>
      <c r="G6" s="32" t="s">
        <v>4</v>
      </c>
      <c r="H6" s="32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43" t="s">
        <v>11</v>
      </c>
      <c r="O6" s="43" t="s">
        <v>6</v>
      </c>
      <c r="P6" s="43" t="s">
        <v>7</v>
      </c>
      <c r="Q6" s="44" t="s">
        <v>12</v>
      </c>
    </row>
    <row r="7" spans="1:17" ht="18.75">
      <c r="A7" s="11">
        <v>1</v>
      </c>
      <c r="B7" s="12">
        <v>305</v>
      </c>
      <c r="C7" s="12"/>
      <c r="D7" s="45" t="s">
        <v>50</v>
      </c>
      <c r="E7" s="14" t="s">
        <v>51</v>
      </c>
      <c r="F7" s="15" t="s">
        <v>22</v>
      </c>
      <c r="G7" s="34" t="s">
        <v>52</v>
      </c>
      <c r="H7" s="16" t="s">
        <v>53</v>
      </c>
      <c r="I7" s="5">
        <v>0</v>
      </c>
      <c r="J7" s="5">
        <v>0</v>
      </c>
      <c r="K7" s="5">
        <v>4</v>
      </c>
      <c r="L7" s="5">
        <v>0</v>
      </c>
      <c r="M7" s="5">
        <v>6</v>
      </c>
      <c r="N7" s="17">
        <f>SUM(I7:M7)</f>
        <v>10</v>
      </c>
      <c r="O7" s="17">
        <v>35</v>
      </c>
      <c r="P7" s="18">
        <f>N7/O7</f>
        <v>0.2857142857142857</v>
      </c>
      <c r="Q7" s="5"/>
    </row>
    <row r="8" spans="1:17" ht="18.75">
      <c r="A8" s="19">
        <v>2</v>
      </c>
      <c r="B8" s="12">
        <v>305</v>
      </c>
      <c r="C8" s="12"/>
      <c r="D8" s="45" t="s">
        <v>54</v>
      </c>
      <c r="E8" s="14" t="s">
        <v>51</v>
      </c>
      <c r="F8" s="15" t="s">
        <v>22</v>
      </c>
      <c r="G8" s="34" t="s">
        <v>52</v>
      </c>
      <c r="H8" s="16" t="s">
        <v>53</v>
      </c>
      <c r="I8" s="5">
        <v>6</v>
      </c>
      <c r="J8" s="5">
        <v>0</v>
      </c>
      <c r="K8" s="5">
        <v>1</v>
      </c>
      <c r="L8" s="5">
        <v>0</v>
      </c>
      <c r="M8" s="5">
        <v>0</v>
      </c>
      <c r="N8" s="17">
        <f aca="true" t="shared" si="0" ref="N8:N13">SUM(I8:M8)</f>
        <v>7</v>
      </c>
      <c r="O8" s="17">
        <v>35</v>
      </c>
      <c r="P8" s="18">
        <f aca="true" t="shared" si="1" ref="P8:P13">N8/O8</f>
        <v>0.2</v>
      </c>
      <c r="Q8" s="5"/>
    </row>
    <row r="9" spans="1:17" ht="18.75">
      <c r="A9" s="11">
        <v>3</v>
      </c>
      <c r="B9" s="12">
        <v>305</v>
      </c>
      <c r="C9" s="12"/>
      <c r="D9" s="45" t="s">
        <v>55</v>
      </c>
      <c r="E9" s="14" t="s">
        <v>51</v>
      </c>
      <c r="F9" s="15" t="s">
        <v>22</v>
      </c>
      <c r="G9" s="34" t="s">
        <v>52</v>
      </c>
      <c r="H9" s="16" t="s">
        <v>53</v>
      </c>
      <c r="I9" s="5">
        <v>0</v>
      </c>
      <c r="J9" s="5">
        <v>0</v>
      </c>
      <c r="K9" s="5">
        <v>0</v>
      </c>
      <c r="L9" s="5">
        <v>1</v>
      </c>
      <c r="M9" s="5">
        <v>0</v>
      </c>
      <c r="N9" s="17">
        <f t="shared" si="0"/>
        <v>1</v>
      </c>
      <c r="O9" s="17">
        <v>35</v>
      </c>
      <c r="P9" s="18">
        <f t="shared" si="1"/>
        <v>0.02857142857142857</v>
      </c>
      <c r="Q9" s="5"/>
    </row>
    <row r="10" spans="1:17" ht="18.75">
      <c r="A10" s="11">
        <v>4</v>
      </c>
      <c r="B10" s="12">
        <v>305</v>
      </c>
      <c r="C10" s="12"/>
      <c r="D10" s="45" t="s">
        <v>56</v>
      </c>
      <c r="E10" s="14" t="s">
        <v>51</v>
      </c>
      <c r="F10" s="15" t="s">
        <v>22</v>
      </c>
      <c r="G10" s="34" t="s">
        <v>52</v>
      </c>
      <c r="H10" s="16" t="s">
        <v>53</v>
      </c>
      <c r="I10" s="5">
        <v>6</v>
      </c>
      <c r="J10" s="5">
        <v>0</v>
      </c>
      <c r="K10" s="5">
        <v>7</v>
      </c>
      <c r="L10" s="5">
        <v>0</v>
      </c>
      <c r="M10" s="5">
        <v>0</v>
      </c>
      <c r="N10" s="17">
        <f t="shared" si="0"/>
        <v>13</v>
      </c>
      <c r="O10" s="17">
        <v>35</v>
      </c>
      <c r="P10" s="18">
        <f t="shared" si="1"/>
        <v>0.37142857142857144</v>
      </c>
      <c r="Q10" s="5"/>
    </row>
    <row r="11" spans="1:17" ht="18.75">
      <c r="A11" s="19">
        <v>5</v>
      </c>
      <c r="B11" s="12">
        <v>305</v>
      </c>
      <c r="C11" s="12"/>
      <c r="D11" s="46" t="s">
        <v>57</v>
      </c>
      <c r="E11" s="14" t="s">
        <v>51</v>
      </c>
      <c r="F11" s="15" t="s">
        <v>22</v>
      </c>
      <c r="G11" s="21" t="s">
        <v>58</v>
      </c>
      <c r="H11" s="16" t="s">
        <v>53</v>
      </c>
      <c r="I11" s="5">
        <v>0</v>
      </c>
      <c r="J11" s="5">
        <v>0</v>
      </c>
      <c r="K11" s="5">
        <v>3</v>
      </c>
      <c r="L11" s="5">
        <v>0</v>
      </c>
      <c r="M11" s="5">
        <v>7</v>
      </c>
      <c r="N11" s="17">
        <f t="shared" si="0"/>
        <v>10</v>
      </c>
      <c r="O11" s="17">
        <v>35</v>
      </c>
      <c r="P11" s="18">
        <f t="shared" si="1"/>
        <v>0.2857142857142857</v>
      </c>
      <c r="Q11" s="5"/>
    </row>
    <row r="12" spans="1:17" ht="18.75">
      <c r="A12" s="11">
        <v>6</v>
      </c>
      <c r="B12" s="12">
        <v>305</v>
      </c>
      <c r="C12" s="12"/>
      <c r="D12" s="45" t="s">
        <v>59</v>
      </c>
      <c r="E12" s="14" t="s">
        <v>51</v>
      </c>
      <c r="F12" s="15" t="s">
        <v>22</v>
      </c>
      <c r="G12" s="21" t="s">
        <v>58</v>
      </c>
      <c r="H12" s="16" t="s">
        <v>53</v>
      </c>
      <c r="I12" s="5">
        <v>0</v>
      </c>
      <c r="J12" s="5">
        <v>0</v>
      </c>
      <c r="K12" s="5">
        <v>7</v>
      </c>
      <c r="L12" s="5">
        <v>0</v>
      </c>
      <c r="M12" s="5">
        <v>0</v>
      </c>
      <c r="N12" s="17">
        <f t="shared" si="0"/>
        <v>7</v>
      </c>
      <c r="O12" s="17">
        <v>35</v>
      </c>
      <c r="P12" s="18">
        <f t="shared" si="1"/>
        <v>0.2</v>
      </c>
      <c r="Q12" s="5"/>
    </row>
    <row r="13" spans="1:17" ht="18.75">
      <c r="A13" s="19">
        <v>7</v>
      </c>
      <c r="B13" s="12">
        <v>305</v>
      </c>
      <c r="C13" s="12"/>
      <c r="D13" s="45" t="s">
        <v>60</v>
      </c>
      <c r="E13" s="14" t="s">
        <v>51</v>
      </c>
      <c r="F13" s="15" t="s">
        <v>22</v>
      </c>
      <c r="G13" s="21" t="s">
        <v>58</v>
      </c>
      <c r="H13" s="16" t="s">
        <v>53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17">
        <f t="shared" si="0"/>
        <v>0</v>
      </c>
      <c r="O13" s="17">
        <v>35</v>
      </c>
      <c r="P13" s="18">
        <f t="shared" si="1"/>
        <v>0</v>
      </c>
      <c r="Q13" s="5"/>
    </row>
    <row r="15" ht="18.75">
      <c r="D15" s="35" t="s">
        <v>8</v>
      </c>
    </row>
    <row r="16" ht="18.75">
      <c r="D16" s="35" t="s">
        <v>9</v>
      </c>
    </row>
    <row r="18" ht="18.75">
      <c r="H18" s="35" t="s">
        <v>17</v>
      </c>
    </row>
    <row r="20" ht="18.75">
      <c r="D20" s="40"/>
    </row>
    <row r="21" ht="18.75">
      <c r="D21" s="41"/>
    </row>
    <row r="22" ht="18.75">
      <c r="D22" s="41"/>
    </row>
  </sheetData>
  <sheetProtection/>
  <mergeCells count="2">
    <mergeCell ref="A4:H4"/>
    <mergeCell ref="I5:M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6"/>
  <sheetViews>
    <sheetView zoomScale="75" zoomScaleNormal="75" zoomScalePageLayoutView="0" workbookViewId="0" topLeftCell="A1">
      <selection activeCell="Q9" sqref="Q9"/>
    </sheetView>
  </sheetViews>
  <sheetFormatPr defaultColWidth="9.140625" defaultRowHeight="12.75"/>
  <cols>
    <col min="1" max="1" width="6.00390625" style="26" customWidth="1"/>
    <col min="2" max="2" width="12.140625" style="27" customWidth="1"/>
    <col min="3" max="3" width="11.421875" style="27" customWidth="1"/>
    <col min="4" max="4" width="33.28125" style="35" customWidth="1"/>
    <col min="5" max="5" width="8.00390625" style="36" customWidth="1"/>
    <col min="6" max="6" width="13.8515625" style="37" customWidth="1"/>
    <col min="7" max="7" width="7.57421875" style="38" customWidth="1"/>
    <col min="8" max="8" width="41.00390625" style="35" customWidth="1"/>
    <col min="9" max="13" width="5.7109375" style="1" customWidth="1"/>
    <col min="14" max="16" width="9.140625" style="2" customWidth="1"/>
    <col min="17" max="17" width="12.28125" style="1" customWidth="1"/>
    <col min="18" max="16384" width="9.140625" style="1" customWidth="1"/>
  </cols>
  <sheetData>
    <row r="1" ht="18.75">
      <c r="P1" s="1" t="s">
        <v>18</v>
      </c>
    </row>
    <row r="2" spans="8:17" ht="18.75">
      <c r="H2" s="40"/>
      <c r="P2" s="27"/>
      <c r="Q2" s="40" t="s">
        <v>15</v>
      </c>
    </row>
    <row r="3" spans="8:18" ht="18.75">
      <c r="H3" s="41"/>
      <c r="N3" s="1"/>
      <c r="O3" s="1"/>
      <c r="P3" s="27"/>
      <c r="Q3" s="41" t="s">
        <v>16</v>
      </c>
      <c r="R3" s="2"/>
    </row>
    <row r="4" spans="1:17" ht="24" customHeight="1">
      <c r="A4" s="73" t="s">
        <v>49</v>
      </c>
      <c r="B4" s="73"/>
      <c r="C4" s="73"/>
      <c r="D4" s="74"/>
      <c r="E4" s="74"/>
      <c r="F4" s="74"/>
      <c r="G4" s="74"/>
      <c r="H4" s="74"/>
      <c r="P4" s="27"/>
      <c r="Q4" s="42"/>
    </row>
    <row r="5" spans="1:17" ht="18.75" customHeight="1">
      <c r="A5" s="3"/>
      <c r="B5" s="4"/>
      <c r="C5" s="4"/>
      <c r="D5" s="28"/>
      <c r="E5" s="29"/>
      <c r="F5" s="30"/>
      <c r="G5" s="31"/>
      <c r="H5" s="39" t="s">
        <v>19</v>
      </c>
      <c r="I5" s="75" t="s">
        <v>13</v>
      </c>
      <c r="J5" s="75"/>
      <c r="K5" s="75"/>
      <c r="L5" s="75"/>
      <c r="M5" s="75"/>
      <c r="N5" s="43"/>
      <c r="O5" s="43"/>
      <c r="P5" s="43"/>
      <c r="Q5" s="44"/>
    </row>
    <row r="6" spans="1:17" s="10" customFormat="1" ht="45">
      <c r="A6" s="6" t="s">
        <v>0</v>
      </c>
      <c r="B6" s="8" t="s">
        <v>10</v>
      </c>
      <c r="C6" s="7" t="s">
        <v>1</v>
      </c>
      <c r="D6" s="32" t="s">
        <v>2</v>
      </c>
      <c r="E6" s="33" t="s">
        <v>14</v>
      </c>
      <c r="F6" s="32" t="s">
        <v>3</v>
      </c>
      <c r="G6" s="32" t="s">
        <v>4</v>
      </c>
      <c r="H6" s="32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43" t="s">
        <v>11</v>
      </c>
      <c r="O6" s="43" t="s">
        <v>6</v>
      </c>
      <c r="P6" s="43" t="s">
        <v>7</v>
      </c>
      <c r="Q6" s="44" t="s">
        <v>12</v>
      </c>
    </row>
    <row r="7" spans="1:17" ht="18.75">
      <c r="A7" s="11">
        <v>1</v>
      </c>
      <c r="B7" s="12">
        <v>305</v>
      </c>
      <c r="C7" s="12"/>
      <c r="D7" s="13" t="s">
        <v>122</v>
      </c>
      <c r="E7" s="14" t="s">
        <v>51</v>
      </c>
      <c r="F7" s="15" t="s">
        <v>123</v>
      </c>
      <c r="G7" s="34" t="s">
        <v>124</v>
      </c>
      <c r="H7" s="65" t="s">
        <v>125</v>
      </c>
      <c r="I7" s="5">
        <v>7</v>
      </c>
      <c r="J7" s="5">
        <v>6</v>
      </c>
      <c r="K7" s="5">
        <v>0</v>
      </c>
      <c r="L7" s="5">
        <v>7</v>
      </c>
      <c r="M7" s="5">
        <v>0</v>
      </c>
      <c r="N7" s="17">
        <f>SUM(I7:M7)</f>
        <v>20</v>
      </c>
      <c r="O7" s="17">
        <v>35</v>
      </c>
      <c r="P7" s="18">
        <f>N7/O7</f>
        <v>0.5714285714285714</v>
      </c>
      <c r="Q7" s="71" t="s">
        <v>126</v>
      </c>
    </row>
    <row r="8" spans="1:17" ht="18.75">
      <c r="A8" s="19">
        <v>2</v>
      </c>
      <c r="B8" s="12">
        <v>305</v>
      </c>
      <c r="C8" s="12"/>
      <c r="D8" s="13" t="s">
        <v>127</v>
      </c>
      <c r="E8" s="14" t="s">
        <v>51</v>
      </c>
      <c r="F8" s="15" t="s">
        <v>123</v>
      </c>
      <c r="G8" s="34" t="s">
        <v>124</v>
      </c>
      <c r="H8" s="65" t="s">
        <v>125</v>
      </c>
      <c r="I8" s="5">
        <v>7</v>
      </c>
      <c r="J8" s="5">
        <v>0</v>
      </c>
      <c r="K8" s="5">
        <v>0</v>
      </c>
      <c r="L8" s="5">
        <v>7</v>
      </c>
      <c r="M8" s="5">
        <v>5</v>
      </c>
      <c r="N8" s="17">
        <f aca="true" t="shared" si="0" ref="N8:N17">SUM(I8:M8)</f>
        <v>19</v>
      </c>
      <c r="O8" s="17">
        <v>35</v>
      </c>
      <c r="P8" s="18">
        <f aca="true" t="shared" si="1" ref="P8:P17">N8/O8</f>
        <v>0.5428571428571428</v>
      </c>
      <c r="Q8" s="71"/>
    </row>
    <row r="9" spans="1:17" ht="18.75">
      <c r="A9" s="11">
        <v>3</v>
      </c>
      <c r="B9" s="12">
        <v>305</v>
      </c>
      <c r="C9" s="12"/>
      <c r="D9" s="13" t="s">
        <v>128</v>
      </c>
      <c r="E9" s="14" t="s">
        <v>51</v>
      </c>
      <c r="F9" s="15" t="s">
        <v>123</v>
      </c>
      <c r="G9" s="34" t="s">
        <v>124</v>
      </c>
      <c r="H9" s="65" t="s">
        <v>125</v>
      </c>
      <c r="I9" s="5">
        <v>4</v>
      </c>
      <c r="J9" s="5">
        <v>7</v>
      </c>
      <c r="K9" s="5">
        <v>7</v>
      </c>
      <c r="L9" s="5">
        <v>7</v>
      </c>
      <c r="M9" s="5">
        <v>0</v>
      </c>
      <c r="N9" s="17">
        <f t="shared" si="0"/>
        <v>25</v>
      </c>
      <c r="O9" s="17">
        <v>35</v>
      </c>
      <c r="P9" s="18">
        <f t="shared" si="1"/>
        <v>0.7142857142857143</v>
      </c>
      <c r="Q9" s="71" t="s">
        <v>129</v>
      </c>
    </row>
    <row r="10" spans="1:17" ht="18.75">
      <c r="A10" s="11">
        <v>4</v>
      </c>
      <c r="B10" s="12">
        <v>305</v>
      </c>
      <c r="C10" s="12"/>
      <c r="D10" s="13" t="s">
        <v>130</v>
      </c>
      <c r="E10" s="14" t="s">
        <v>51</v>
      </c>
      <c r="F10" s="15" t="s">
        <v>123</v>
      </c>
      <c r="G10" s="34" t="s">
        <v>124</v>
      </c>
      <c r="H10" s="65" t="s">
        <v>125</v>
      </c>
      <c r="I10" s="5">
        <v>7</v>
      </c>
      <c r="J10" s="5">
        <v>7</v>
      </c>
      <c r="K10" s="5">
        <v>0</v>
      </c>
      <c r="L10" s="5">
        <v>6</v>
      </c>
      <c r="M10" s="5">
        <v>0</v>
      </c>
      <c r="N10" s="17">
        <f t="shared" si="0"/>
        <v>20</v>
      </c>
      <c r="O10" s="17">
        <v>35</v>
      </c>
      <c r="P10" s="18">
        <f t="shared" si="1"/>
        <v>0.5714285714285714</v>
      </c>
      <c r="Q10" s="71" t="s">
        <v>126</v>
      </c>
    </row>
    <row r="11" spans="1:17" ht="18.75">
      <c r="A11" s="19">
        <v>5</v>
      </c>
      <c r="B11" s="12">
        <v>305</v>
      </c>
      <c r="C11" s="12"/>
      <c r="D11" s="46" t="s">
        <v>131</v>
      </c>
      <c r="E11" s="14" t="s">
        <v>51</v>
      </c>
      <c r="F11" s="15" t="s">
        <v>123</v>
      </c>
      <c r="G11" s="34" t="s">
        <v>124</v>
      </c>
      <c r="H11" s="65" t="s">
        <v>125</v>
      </c>
      <c r="I11" s="5">
        <v>7</v>
      </c>
      <c r="J11" s="5">
        <v>0</v>
      </c>
      <c r="K11" s="5">
        <v>0</v>
      </c>
      <c r="L11" s="5">
        <v>2</v>
      </c>
      <c r="M11" s="5">
        <v>0</v>
      </c>
      <c r="N11" s="17">
        <f t="shared" si="0"/>
        <v>9</v>
      </c>
      <c r="O11" s="17">
        <v>35</v>
      </c>
      <c r="P11" s="18">
        <f t="shared" si="1"/>
        <v>0.2571428571428571</v>
      </c>
      <c r="Q11" s="71"/>
    </row>
    <row r="12" spans="1:17" ht="18.75">
      <c r="A12" s="11">
        <v>6</v>
      </c>
      <c r="B12" s="12">
        <v>305</v>
      </c>
      <c r="C12" s="12"/>
      <c r="D12" s="13" t="s">
        <v>132</v>
      </c>
      <c r="E12" s="14" t="s">
        <v>51</v>
      </c>
      <c r="F12" s="15" t="s">
        <v>123</v>
      </c>
      <c r="G12" s="34" t="s">
        <v>124</v>
      </c>
      <c r="H12" s="65" t="s">
        <v>125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17">
        <f t="shared" si="0"/>
        <v>0</v>
      </c>
      <c r="O12" s="17">
        <v>35</v>
      </c>
      <c r="P12" s="18">
        <f t="shared" si="1"/>
        <v>0</v>
      </c>
      <c r="Q12" s="71"/>
    </row>
    <row r="13" spans="1:17" ht="18.75">
      <c r="A13" s="19">
        <v>7</v>
      </c>
      <c r="B13" s="12">
        <v>305</v>
      </c>
      <c r="C13" s="12"/>
      <c r="D13" s="13" t="s">
        <v>133</v>
      </c>
      <c r="E13" s="14" t="s">
        <v>51</v>
      </c>
      <c r="F13" s="15" t="s">
        <v>123</v>
      </c>
      <c r="G13" s="34" t="s">
        <v>124</v>
      </c>
      <c r="H13" s="65" t="s">
        <v>125</v>
      </c>
      <c r="I13" s="5">
        <v>7</v>
      </c>
      <c r="J13" s="5">
        <v>0</v>
      </c>
      <c r="K13" s="5">
        <v>0</v>
      </c>
      <c r="L13" s="5">
        <v>0</v>
      </c>
      <c r="M13" s="5">
        <v>0</v>
      </c>
      <c r="N13" s="17">
        <f t="shared" si="0"/>
        <v>7</v>
      </c>
      <c r="O13" s="17">
        <v>35</v>
      </c>
      <c r="P13" s="18">
        <f t="shared" si="1"/>
        <v>0.2</v>
      </c>
      <c r="Q13" s="71"/>
    </row>
    <row r="14" spans="1:17" ht="18.75">
      <c r="A14" s="11">
        <v>8</v>
      </c>
      <c r="B14" s="12">
        <v>305</v>
      </c>
      <c r="C14" s="12"/>
      <c r="D14" s="13" t="s">
        <v>134</v>
      </c>
      <c r="E14" s="14" t="s">
        <v>51</v>
      </c>
      <c r="F14" s="15" t="s">
        <v>123</v>
      </c>
      <c r="G14" s="34" t="s">
        <v>135</v>
      </c>
      <c r="H14" s="65" t="s">
        <v>125</v>
      </c>
      <c r="I14" s="5">
        <v>0</v>
      </c>
      <c r="J14" s="5">
        <v>0</v>
      </c>
      <c r="K14" s="5">
        <v>0</v>
      </c>
      <c r="L14" s="5">
        <v>7</v>
      </c>
      <c r="M14" s="5">
        <v>0</v>
      </c>
      <c r="N14" s="17">
        <f t="shared" si="0"/>
        <v>7</v>
      </c>
      <c r="O14" s="17">
        <v>35</v>
      </c>
      <c r="P14" s="18">
        <f t="shared" si="1"/>
        <v>0.2</v>
      </c>
      <c r="Q14" s="71"/>
    </row>
    <row r="15" spans="1:17" ht="18.75">
      <c r="A15" s="19">
        <v>9</v>
      </c>
      <c r="B15" s="12">
        <v>305</v>
      </c>
      <c r="C15" s="12"/>
      <c r="D15" s="13" t="s">
        <v>136</v>
      </c>
      <c r="E15" s="14" t="s">
        <v>51</v>
      </c>
      <c r="F15" s="15" t="s">
        <v>123</v>
      </c>
      <c r="G15" s="34" t="s">
        <v>135</v>
      </c>
      <c r="H15" s="65" t="s">
        <v>125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17">
        <f t="shared" si="0"/>
        <v>0</v>
      </c>
      <c r="O15" s="17">
        <v>35</v>
      </c>
      <c r="P15" s="18">
        <f t="shared" si="1"/>
        <v>0</v>
      </c>
      <c r="Q15" s="71"/>
    </row>
    <row r="16" spans="1:17" ht="18.75">
      <c r="A16" s="11">
        <v>10</v>
      </c>
      <c r="B16" s="12">
        <v>305</v>
      </c>
      <c r="C16" s="12"/>
      <c r="D16" s="13" t="s">
        <v>137</v>
      </c>
      <c r="E16" s="14" t="s">
        <v>51</v>
      </c>
      <c r="F16" s="15" t="s">
        <v>123</v>
      </c>
      <c r="G16" s="34" t="s">
        <v>135</v>
      </c>
      <c r="H16" s="65" t="s">
        <v>125</v>
      </c>
      <c r="I16" s="5">
        <v>0</v>
      </c>
      <c r="J16" s="5">
        <v>6</v>
      </c>
      <c r="K16" s="5">
        <v>0</v>
      </c>
      <c r="L16" s="5">
        <v>3</v>
      </c>
      <c r="M16" s="5">
        <v>7</v>
      </c>
      <c r="N16" s="17">
        <f t="shared" si="0"/>
        <v>16</v>
      </c>
      <c r="O16" s="17">
        <v>35</v>
      </c>
      <c r="P16" s="18">
        <f t="shared" si="1"/>
        <v>0.45714285714285713</v>
      </c>
      <c r="Q16" s="71"/>
    </row>
    <row r="17" spans="1:17" ht="18.75">
      <c r="A17" s="19">
        <v>11</v>
      </c>
      <c r="B17" s="12">
        <v>305</v>
      </c>
      <c r="C17" s="12"/>
      <c r="D17" s="25" t="s">
        <v>138</v>
      </c>
      <c r="E17" s="14" t="s">
        <v>51</v>
      </c>
      <c r="F17" s="15" t="s">
        <v>123</v>
      </c>
      <c r="G17" s="34" t="s">
        <v>135</v>
      </c>
      <c r="H17" s="65" t="s">
        <v>125</v>
      </c>
      <c r="I17" s="5">
        <v>0</v>
      </c>
      <c r="J17" s="5">
        <v>0</v>
      </c>
      <c r="K17" s="5">
        <v>0</v>
      </c>
      <c r="L17" s="5">
        <v>7</v>
      </c>
      <c r="M17" s="5">
        <v>0</v>
      </c>
      <c r="N17" s="17">
        <f t="shared" si="0"/>
        <v>7</v>
      </c>
      <c r="O17" s="17">
        <v>35</v>
      </c>
      <c r="P17" s="18">
        <f t="shared" si="1"/>
        <v>0.2</v>
      </c>
      <c r="Q17" s="71"/>
    </row>
    <row r="18" spans="1:17" ht="18.75">
      <c r="A18" s="11">
        <v>12</v>
      </c>
      <c r="B18" s="12">
        <v>305</v>
      </c>
      <c r="C18" s="12"/>
      <c r="D18" s="13" t="s">
        <v>139</v>
      </c>
      <c r="E18" s="14" t="s">
        <v>51</v>
      </c>
      <c r="F18" s="15" t="s">
        <v>123</v>
      </c>
      <c r="G18" s="34" t="s">
        <v>135</v>
      </c>
      <c r="H18" s="65" t="s">
        <v>125</v>
      </c>
      <c r="I18" s="5">
        <v>7</v>
      </c>
      <c r="J18" s="5">
        <v>0</v>
      </c>
      <c r="K18" s="5">
        <v>0</v>
      </c>
      <c r="L18" s="5">
        <v>6</v>
      </c>
      <c r="M18" s="5">
        <v>0</v>
      </c>
      <c r="N18" s="17">
        <f>SUM(I18:M18)</f>
        <v>13</v>
      </c>
      <c r="O18" s="17">
        <v>35</v>
      </c>
      <c r="P18" s="18">
        <f>N18/O18</f>
        <v>0.37142857142857144</v>
      </c>
      <c r="Q18" s="71"/>
    </row>
    <row r="19" spans="1:17" ht="18.75">
      <c r="A19" s="19">
        <v>13</v>
      </c>
      <c r="B19" s="12">
        <v>305</v>
      </c>
      <c r="C19" s="12"/>
      <c r="D19" s="13" t="s">
        <v>140</v>
      </c>
      <c r="E19" s="14" t="s">
        <v>51</v>
      </c>
      <c r="F19" s="15" t="s">
        <v>123</v>
      </c>
      <c r="G19" s="34" t="s">
        <v>135</v>
      </c>
      <c r="H19" s="65" t="s">
        <v>125</v>
      </c>
      <c r="I19" s="5">
        <v>7</v>
      </c>
      <c r="J19" s="5">
        <v>0</v>
      </c>
      <c r="K19" s="5">
        <v>0</v>
      </c>
      <c r="L19" s="5">
        <v>0</v>
      </c>
      <c r="M19" s="5">
        <v>0</v>
      </c>
      <c r="N19" s="17">
        <f>SUM(I19:M19)</f>
        <v>7</v>
      </c>
      <c r="O19" s="17">
        <v>35</v>
      </c>
      <c r="P19" s="18">
        <f>N19/O19</f>
        <v>0.2</v>
      </c>
      <c r="Q19" s="71"/>
    </row>
    <row r="22" spans="4:8" ht="18.75">
      <c r="D22" s="35" t="s">
        <v>8</v>
      </c>
      <c r="H22" s="35" t="s">
        <v>17</v>
      </c>
    </row>
    <row r="23" ht="18.75">
      <c r="D23" s="35" t="s">
        <v>9</v>
      </c>
    </row>
    <row r="24" ht="18.75">
      <c r="D24" s="40"/>
    </row>
    <row r="25" ht="18.75">
      <c r="D25" s="41"/>
    </row>
    <row r="26" ht="18.75">
      <c r="D26" s="41"/>
    </row>
  </sheetData>
  <sheetProtection/>
  <mergeCells count="2">
    <mergeCell ref="A4:H4"/>
    <mergeCell ref="I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user</cp:lastModifiedBy>
  <cp:lastPrinted>2017-08-29T05:11:49Z</cp:lastPrinted>
  <dcterms:created xsi:type="dcterms:W3CDTF">2013-09-16T09:28:35Z</dcterms:created>
  <dcterms:modified xsi:type="dcterms:W3CDTF">2018-11-12T07:32:46Z</dcterms:modified>
  <cp:category/>
  <cp:version/>
  <cp:contentType/>
  <cp:contentStatus/>
</cp:coreProperties>
</file>