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5аб" sheetId="1" r:id="rId1"/>
    <sheet name="6а" sheetId="2" r:id="rId2"/>
    <sheet name="6в" sheetId="3" r:id="rId3"/>
    <sheet name="7б" sheetId="4" r:id="rId4"/>
    <sheet name="8а" sheetId="5" r:id="rId5"/>
    <sheet name="8аб" sheetId="6" r:id="rId6"/>
    <sheet name="9аб" sheetId="7" r:id="rId7"/>
    <sheet name="11аб" sheetId="8" r:id="rId8"/>
  </sheets>
  <definedNames>
    <definedName name="_xlnm._FilterDatabase" localSheetId="2" hidden="1">'6в'!$B$6:$Q$6</definedName>
    <definedName name="Excel_BuiltIn__FilterDatabase_3_1" localSheetId="2">#REF!</definedName>
    <definedName name="Excel_BuiltIn__FilterDatabase_3_1">#REF!</definedName>
    <definedName name="Excel_BuiltIn__FilterDatabase_4">#REF!</definedName>
    <definedName name="_xlnm.Print_Titles" localSheetId="2">'6в'!$6:$6</definedName>
  </definedNames>
  <calcPr fullCalcOnLoad="1"/>
</workbook>
</file>

<file path=xl/sharedStrings.xml><?xml version="1.0" encoding="utf-8"?>
<sst xmlns="http://schemas.openxmlformats.org/spreadsheetml/2006/main" count="492" uniqueCount="123">
  <si>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</si>
  <si>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</si>
  <si>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</si>
  <si>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</si>
  <si>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</si>
  <si>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</si>
  <si>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</si>
  <si>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</si>
  <si>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</si>
  <si>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</si>
  <si>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</si>
  <si>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</si>
  <si>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</si>
  <si>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</si>
  <si>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</si>
  <si>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</si>
  <si>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</si>
  <si>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 xml:space="preserve">   </t>
  </si>
  <si>
    <t>Приложение № 2</t>
  </si>
  <si>
    <t>от____ сентября (октября) 2016 г.</t>
  </si>
  <si>
    <t>Протокол _______________ этапа олимпиады по ___________________  в  ___ классах 2018-2019 учебный год.</t>
  </si>
  <si>
    <t>английский</t>
  </si>
  <si>
    <t>Василенко Светлана Вячеславовна</t>
  </si>
  <si>
    <t>Вострикова Елизовета</t>
  </si>
  <si>
    <t>6 Б</t>
  </si>
  <si>
    <t>Широбокова Валентина</t>
  </si>
  <si>
    <t>6 В</t>
  </si>
  <si>
    <t>Логинов Иван</t>
  </si>
  <si>
    <t>Зикеева Полина</t>
  </si>
  <si>
    <t>Сидоров Илья</t>
  </si>
  <si>
    <t>Ткаченко Полина</t>
  </si>
  <si>
    <t>победитель</t>
  </si>
  <si>
    <t>Новожилов Богдан Николаевич</t>
  </si>
  <si>
    <t>7 Б</t>
  </si>
  <si>
    <t>Фролов Максим Олегович</t>
  </si>
  <si>
    <t>Протокол  школьного этапа олимпиады по английскому языку  в  8 а классе 2018-2019 учебный год.</t>
  </si>
  <si>
    <t>Михалин Святослав</t>
  </si>
  <si>
    <t>английский язык</t>
  </si>
  <si>
    <t>8 а</t>
  </si>
  <si>
    <t>Доценко Юлия Анваровна</t>
  </si>
  <si>
    <t>Моисеев Леонид</t>
  </si>
  <si>
    <t>8а</t>
  </si>
  <si>
    <t>Блинова Полина</t>
  </si>
  <si>
    <t>Горюкова Аделина</t>
  </si>
  <si>
    <t>Подольский Богдан</t>
  </si>
  <si>
    <t>Четвергова Полина</t>
  </si>
  <si>
    <t>призер</t>
  </si>
  <si>
    <t>Степанов Никита</t>
  </si>
  <si>
    <t>Артемова Елизавета</t>
  </si>
  <si>
    <t>Савенкова Софья</t>
  </si>
  <si>
    <t>Чернов Алексей</t>
  </si>
  <si>
    <t>Блохина Валентина</t>
  </si>
  <si>
    <t>Кадетова Екатерина</t>
  </si>
  <si>
    <t>Епифанова Ирина</t>
  </si>
  <si>
    <t>11 Б</t>
  </si>
  <si>
    <t>Свириденко Евгений</t>
  </si>
  <si>
    <t>Чигирева Анастасия</t>
  </si>
  <si>
    <t>11 А</t>
  </si>
  <si>
    <t>Васильева Анна</t>
  </si>
  <si>
    <t>Политова Евгения</t>
  </si>
  <si>
    <t>Протокол _______________ этапа олимпиады по ___________________  в 6А ___ классах 2018-2019 учебный год.</t>
  </si>
  <si>
    <t>Марков Арсений</t>
  </si>
  <si>
    <t>6а</t>
  </si>
  <si>
    <t>Дышко Т.В.</t>
  </si>
  <si>
    <t>Сергеев Константин</t>
  </si>
  <si>
    <t>Задорожный Илья</t>
  </si>
  <si>
    <t>Колосов Миша</t>
  </si>
  <si>
    <t>сенягина амелия</t>
  </si>
  <si>
    <t>Цвигун Ева</t>
  </si>
  <si>
    <t>Глотова Дарья</t>
  </si>
  <si>
    <t>Опритов матвей</t>
  </si>
  <si>
    <t>Зобова Владислава</t>
  </si>
  <si>
    <t>Фирсанов Егор</t>
  </si>
  <si>
    <t>Сигиденко Арина</t>
  </si>
  <si>
    <t>Григорьева марта</t>
  </si>
  <si>
    <t>Хакимов Роберт</t>
  </si>
  <si>
    <t>Буслаева Екатерина</t>
  </si>
  <si>
    <t>Кичурин Александр</t>
  </si>
  <si>
    <t>Гуршина Валентина</t>
  </si>
  <si>
    <t>Трунина Анастасия</t>
  </si>
  <si>
    <t>8б</t>
  </si>
  <si>
    <t>Файницкая Мария</t>
  </si>
  <si>
    <t>Походяева Полина</t>
  </si>
  <si>
    <t>7а</t>
  </si>
  <si>
    <t>Шолохова Аеастасия</t>
  </si>
  <si>
    <t>Левкович Виталий Юрьевич</t>
  </si>
  <si>
    <t>ООЦ</t>
  </si>
  <si>
    <t>6б</t>
  </si>
  <si>
    <t>Миронова Арина Юрьевна</t>
  </si>
  <si>
    <t>Попова Елизавета Евгеньевна</t>
  </si>
  <si>
    <t>Протокол _______________ этапа олимпиады по ______английскому языку _____________  в  _5__ классах 2018-2019 учебный год.</t>
  </si>
  <si>
    <t xml:space="preserve">Коровин Ярослав </t>
  </si>
  <si>
    <t xml:space="preserve">английский язык </t>
  </si>
  <si>
    <t xml:space="preserve">5 а </t>
  </si>
  <si>
    <t xml:space="preserve">Перовская Ирина Юрьевна </t>
  </si>
  <si>
    <t xml:space="preserve">призер </t>
  </si>
  <si>
    <t xml:space="preserve">Дуцев Артем </t>
  </si>
  <si>
    <t xml:space="preserve">5 б </t>
  </si>
  <si>
    <t xml:space="preserve">Фролова Анастасия </t>
  </si>
  <si>
    <t xml:space="preserve">Вайнштейн Лев </t>
  </si>
  <si>
    <t xml:space="preserve">Сунгуров Артемий </t>
  </si>
  <si>
    <t xml:space="preserve">Журавлев Михаил </t>
  </si>
  <si>
    <t xml:space="preserve">Буслаева Елизавета </t>
  </si>
  <si>
    <t xml:space="preserve">победитель </t>
  </si>
  <si>
    <t xml:space="preserve">Бондаренко Елизавета </t>
  </si>
  <si>
    <t xml:space="preserve">Овчаренко Дарья </t>
  </si>
  <si>
    <t xml:space="preserve">8б </t>
  </si>
  <si>
    <t xml:space="preserve">Смыков Леонид </t>
  </si>
  <si>
    <t>8 б</t>
  </si>
  <si>
    <t xml:space="preserve">Черинков Иван </t>
  </si>
  <si>
    <t xml:space="preserve">Щиглинский Артемий </t>
  </si>
  <si>
    <t xml:space="preserve">Лисовский Савва </t>
  </si>
  <si>
    <t>Свиридова Алиса</t>
  </si>
  <si>
    <t>5б</t>
  </si>
  <si>
    <t>Трегубова Ирина Александровна</t>
  </si>
  <si>
    <t>Арискин Валерий</t>
  </si>
  <si>
    <t>Рябова Дарья</t>
  </si>
  <si>
    <t>Богданов Максим</t>
  </si>
  <si>
    <t>Моторкина Алина</t>
  </si>
  <si>
    <t xml:space="preserve">от ___ сентября 2018 </t>
  </si>
  <si>
    <t>Афанасьев Никита</t>
  </si>
  <si>
    <t>Кривандина Анастасия Александровна</t>
  </si>
  <si>
    <t>Дышко Татьяна Владимировна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</si>
</sst>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left" vertical="top" wrapText="1"/>
      <protection/>
    </xf>
    <xf numFmtId="0" fontId="26" fillId="0" borderId="10" xfId="56" applyFont="1" applyFill="1" applyBorder="1" applyAlignment="1">
      <alignment horizontal="left" wrapText="1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30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23" fillId="24" borderId="12" xfId="56" applyFont="1" applyFill="1" applyBorder="1" applyAlignment="1">
      <alignment vertical="center" wrapText="1"/>
      <protection/>
    </xf>
    <xf numFmtId="0" fontId="23" fillId="0" borderId="12" xfId="56" applyFont="1" applyBorder="1" applyAlignment="1">
      <alignment vertical="center" wrapText="1"/>
      <protection/>
    </xf>
    <xf numFmtId="9" fontId="0" fillId="24" borderId="10" xfId="61" applyNumberFormat="1" applyFont="1" applyFill="1" applyBorder="1" applyAlignment="1">
      <alignment horizontal="center"/>
    </xf>
    <xf numFmtId="0" fontId="24" fillId="0" borderId="12" xfId="56" applyFont="1" applyBorder="1" applyAlignment="1">
      <alignment horizontal="center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6.00390625" style="24" customWidth="1"/>
    <col min="2" max="2" width="12.140625" style="25" customWidth="1"/>
    <col min="3" max="3" width="11.421875" style="25" customWidth="1"/>
    <col min="4" max="4" width="33.28125" style="33" customWidth="1"/>
    <col min="5" max="5" width="8.00390625" style="34" customWidth="1"/>
    <col min="6" max="6" width="16.8515625" style="35" customWidth="1"/>
    <col min="7" max="7" width="7.57421875" style="36" customWidth="1"/>
    <col min="8" max="8" width="41.00390625" style="33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38"/>
      <c r="P2" s="25"/>
      <c r="Q2" s="38" t="s">
        <v>15</v>
      </c>
    </row>
    <row r="3" spans="8:18" ht="18.75">
      <c r="H3" s="39"/>
      <c r="N3" s="1"/>
      <c r="O3" s="1"/>
      <c r="P3" s="25"/>
      <c r="Q3" s="39" t="s">
        <v>16</v>
      </c>
      <c r="R3" s="2"/>
    </row>
    <row r="4" spans="1:17" ht="24" customHeight="1">
      <c r="A4" s="46" t="s">
        <v>90</v>
      </c>
      <c r="B4" s="46"/>
      <c r="C4" s="46"/>
      <c r="D4" s="47"/>
      <c r="E4" s="47"/>
      <c r="F4" s="47"/>
      <c r="G4" s="47"/>
      <c r="H4" s="47"/>
      <c r="P4" s="25"/>
      <c r="Q4" s="40"/>
    </row>
    <row r="5" spans="1:17" ht="18.75" customHeight="1">
      <c r="A5" s="3"/>
      <c r="B5" s="4"/>
      <c r="C5" s="4"/>
      <c r="D5" s="26"/>
      <c r="E5" s="27"/>
      <c r="F5" s="28"/>
      <c r="G5" s="29"/>
      <c r="H5" s="37" t="s">
        <v>119</v>
      </c>
      <c r="I5" s="48" t="s">
        <v>13</v>
      </c>
      <c r="J5" s="48"/>
      <c r="K5" s="48"/>
      <c r="L5" s="48"/>
      <c r="M5" s="48"/>
      <c r="N5" s="41"/>
      <c r="O5" s="41"/>
      <c r="P5" s="41"/>
      <c r="Q5" s="42"/>
    </row>
    <row r="6" spans="1:17" s="10" customFormat="1" ht="45">
      <c r="A6" s="6" t="s">
        <v>0</v>
      </c>
      <c r="B6" s="8" t="s">
        <v>10</v>
      </c>
      <c r="C6" s="7" t="s">
        <v>1</v>
      </c>
      <c r="D6" s="30" t="s">
        <v>2</v>
      </c>
      <c r="E6" s="31" t="s">
        <v>14</v>
      </c>
      <c r="F6" s="30" t="s">
        <v>3</v>
      </c>
      <c r="G6" s="30" t="s">
        <v>4</v>
      </c>
      <c r="H6" s="30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1" t="s">
        <v>11</v>
      </c>
      <c r="O6" s="41" t="s">
        <v>6</v>
      </c>
      <c r="P6" s="41" t="s">
        <v>7</v>
      </c>
      <c r="Q6" s="42" t="s">
        <v>12</v>
      </c>
    </row>
    <row r="7" spans="1:17" ht="18.75">
      <c r="A7" s="19">
        <v>1</v>
      </c>
      <c r="B7" s="20">
        <v>205</v>
      </c>
      <c r="C7" s="12"/>
      <c r="D7" s="13" t="s">
        <v>91</v>
      </c>
      <c r="E7" s="14" t="s">
        <v>86</v>
      </c>
      <c r="F7" s="15" t="s">
        <v>92</v>
      </c>
      <c r="G7" s="32" t="s">
        <v>93</v>
      </c>
      <c r="H7" s="16" t="s">
        <v>94</v>
      </c>
      <c r="I7" s="5">
        <v>4</v>
      </c>
      <c r="J7" s="5">
        <v>5</v>
      </c>
      <c r="K7" s="5">
        <v>6</v>
      </c>
      <c r="L7" s="5">
        <v>3</v>
      </c>
      <c r="M7" s="5">
        <v>0</v>
      </c>
      <c r="N7" s="17">
        <f aca="true" t="shared" si="0" ref="N7:N14">SUM(I7:M7)</f>
        <v>18</v>
      </c>
      <c r="O7" s="17">
        <v>30</v>
      </c>
      <c r="P7" s="18">
        <f aca="true" t="shared" si="1" ref="P7:P14">N7/O7</f>
        <v>0.6</v>
      </c>
      <c r="Q7" s="5"/>
    </row>
    <row r="8" spans="1:17" ht="18.75">
      <c r="A8" s="11">
        <v>2</v>
      </c>
      <c r="B8" s="12">
        <v>205</v>
      </c>
      <c r="C8" s="12"/>
      <c r="D8" s="13" t="s">
        <v>96</v>
      </c>
      <c r="E8" s="14" t="s">
        <v>86</v>
      </c>
      <c r="F8" s="15" t="s">
        <v>92</v>
      </c>
      <c r="G8" s="32" t="s">
        <v>97</v>
      </c>
      <c r="H8" s="16" t="s">
        <v>94</v>
      </c>
      <c r="I8" s="5">
        <v>4</v>
      </c>
      <c r="J8" s="5">
        <v>4</v>
      </c>
      <c r="K8" s="5">
        <v>5</v>
      </c>
      <c r="L8" s="5">
        <v>4</v>
      </c>
      <c r="M8" s="5">
        <v>0</v>
      </c>
      <c r="N8" s="17">
        <f t="shared" si="0"/>
        <v>17</v>
      </c>
      <c r="O8" s="17">
        <v>30</v>
      </c>
      <c r="P8" s="18">
        <f t="shared" si="1"/>
        <v>0.5666666666666667</v>
      </c>
      <c r="Q8" s="5"/>
    </row>
    <row r="9" spans="1:17" ht="18.75">
      <c r="A9" s="11">
        <v>3</v>
      </c>
      <c r="B9" s="12">
        <v>205</v>
      </c>
      <c r="C9" s="12"/>
      <c r="D9" s="13" t="s">
        <v>98</v>
      </c>
      <c r="E9" s="14" t="s">
        <v>86</v>
      </c>
      <c r="F9" s="15" t="s">
        <v>92</v>
      </c>
      <c r="G9" s="32" t="s">
        <v>97</v>
      </c>
      <c r="H9" s="16" t="s">
        <v>94</v>
      </c>
      <c r="I9" s="5">
        <v>3</v>
      </c>
      <c r="J9" s="5">
        <v>5</v>
      </c>
      <c r="K9" s="5">
        <v>4</v>
      </c>
      <c r="L9" s="5">
        <v>4</v>
      </c>
      <c r="M9" s="5">
        <v>0</v>
      </c>
      <c r="N9" s="17">
        <f t="shared" si="0"/>
        <v>16</v>
      </c>
      <c r="O9" s="17">
        <v>30</v>
      </c>
      <c r="P9" s="18">
        <f t="shared" si="1"/>
        <v>0.5333333333333333</v>
      </c>
      <c r="Q9" s="5"/>
    </row>
    <row r="10" spans="1:17" ht="18.75">
      <c r="A10" s="19">
        <v>4</v>
      </c>
      <c r="B10" s="12">
        <v>205</v>
      </c>
      <c r="C10" s="12"/>
      <c r="D10" s="22" t="s">
        <v>99</v>
      </c>
      <c r="E10" s="14" t="s">
        <v>86</v>
      </c>
      <c r="F10" s="15" t="s">
        <v>92</v>
      </c>
      <c r="G10" s="32" t="s">
        <v>97</v>
      </c>
      <c r="H10" s="16" t="s">
        <v>94</v>
      </c>
      <c r="I10" s="5">
        <v>5</v>
      </c>
      <c r="J10" s="5">
        <v>6</v>
      </c>
      <c r="K10" s="5">
        <v>6</v>
      </c>
      <c r="L10" s="5">
        <v>5</v>
      </c>
      <c r="M10" s="5">
        <v>0</v>
      </c>
      <c r="N10" s="17">
        <f t="shared" si="0"/>
        <v>22</v>
      </c>
      <c r="O10" s="17">
        <v>30</v>
      </c>
      <c r="P10" s="18">
        <f t="shared" si="1"/>
        <v>0.7333333333333333</v>
      </c>
      <c r="Q10" s="5" t="s">
        <v>95</v>
      </c>
    </row>
    <row r="11" spans="1:17" ht="18.75">
      <c r="A11" s="11">
        <v>5</v>
      </c>
      <c r="B11" s="12">
        <v>205</v>
      </c>
      <c r="C11" s="12"/>
      <c r="D11" s="13" t="s">
        <v>100</v>
      </c>
      <c r="E11" s="14" t="s">
        <v>86</v>
      </c>
      <c r="F11" s="15" t="s">
        <v>92</v>
      </c>
      <c r="G11" s="32" t="s">
        <v>93</v>
      </c>
      <c r="H11" s="16" t="s">
        <v>94</v>
      </c>
      <c r="I11" s="5">
        <v>2</v>
      </c>
      <c r="J11" s="5">
        <v>5</v>
      </c>
      <c r="K11" s="5">
        <v>6</v>
      </c>
      <c r="L11" s="5">
        <v>0</v>
      </c>
      <c r="M11" s="5">
        <v>0</v>
      </c>
      <c r="N11" s="17">
        <f t="shared" si="0"/>
        <v>13</v>
      </c>
      <c r="O11" s="17">
        <v>30</v>
      </c>
      <c r="P11" s="18">
        <f t="shared" si="1"/>
        <v>0.43333333333333335</v>
      </c>
      <c r="Q11" s="5"/>
    </row>
    <row r="12" spans="1:17" ht="18.75">
      <c r="A12" s="11">
        <v>6</v>
      </c>
      <c r="B12" s="12">
        <v>205</v>
      </c>
      <c r="C12" s="12"/>
      <c r="D12" s="13" t="s">
        <v>101</v>
      </c>
      <c r="E12" s="14" t="s">
        <v>86</v>
      </c>
      <c r="F12" s="15" t="s">
        <v>92</v>
      </c>
      <c r="G12" s="32" t="s">
        <v>97</v>
      </c>
      <c r="H12" s="16" t="s">
        <v>94</v>
      </c>
      <c r="I12" s="5">
        <v>2</v>
      </c>
      <c r="J12" s="5">
        <v>3</v>
      </c>
      <c r="K12" s="5">
        <v>4</v>
      </c>
      <c r="L12" s="5">
        <v>3</v>
      </c>
      <c r="M12" s="5">
        <v>0</v>
      </c>
      <c r="N12" s="17">
        <f t="shared" si="0"/>
        <v>12</v>
      </c>
      <c r="O12" s="17">
        <v>30</v>
      </c>
      <c r="P12" s="18">
        <f t="shared" si="1"/>
        <v>0.4</v>
      </c>
      <c r="Q12" s="5"/>
    </row>
    <row r="13" spans="1:17" ht="18.75">
      <c r="A13" s="19">
        <v>7</v>
      </c>
      <c r="B13" s="12">
        <v>205</v>
      </c>
      <c r="C13" s="12"/>
      <c r="D13" s="13" t="s">
        <v>102</v>
      </c>
      <c r="E13" s="14" t="s">
        <v>86</v>
      </c>
      <c r="F13" s="15" t="s">
        <v>92</v>
      </c>
      <c r="G13" s="32" t="s">
        <v>97</v>
      </c>
      <c r="H13" s="23" t="s">
        <v>94</v>
      </c>
      <c r="I13" s="5">
        <v>6</v>
      </c>
      <c r="J13" s="5">
        <v>7</v>
      </c>
      <c r="K13" s="5">
        <v>5</v>
      </c>
      <c r="L13" s="5">
        <v>6</v>
      </c>
      <c r="M13" s="5">
        <v>0</v>
      </c>
      <c r="N13" s="17">
        <f t="shared" si="0"/>
        <v>24</v>
      </c>
      <c r="O13" s="17">
        <v>30</v>
      </c>
      <c r="P13" s="18">
        <f t="shared" si="1"/>
        <v>0.8</v>
      </c>
      <c r="Q13" s="5" t="s">
        <v>103</v>
      </c>
    </row>
    <row r="14" spans="1:17" ht="18.75">
      <c r="A14" s="11">
        <v>8</v>
      </c>
      <c r="B14" s="12">
        <v>205</v>
      </c>
      <c r="C14" s="12"/>
      <c r="D14" s="13" t="s">
        <v>104</v>
      </c>
      <c r="E14" s="14" t="s">
        <v>86</v>
      </c>
      <c r="F14" s="15" t="s">
        <v>92</v>
      </c>
      <c r="G14" s="32" t="s">
        <v>97</v>
      </c>
      <c r="H14" s="23" t="s">
        <v>94</v>
      </c>
      <c r="I14" s="5">
        <v>4</v>
      </c>
      <c r="J14" s="5">
        <v>6</v>
      </c>
      <c r="K14" s="5">
        <v>5</v>
      </c>
      <c r="L14" s="5">
        <v>1</v>
      </c>
      <c r="M14" s="5">
        <v>0</v>
      </c>
      <c r="N14" s="17">
        <f t="shared" si="0"/>
        <v>16</v>
      </c>
      <c r="O14" s="17">
        <v>30</v>
      </c>
      <c r="P14" s="18">
        <f t="shared" si="1"/>
        <v>0.5333333333333333</v>
      </c>
      <c r="Q14" s="5"/>
    </row>
    <row r="15" spans="1:17" ht="18.75">
      <c r="A15" s="11">
        <v>9</v>
      </c>
      <c r="B15" s="12">
        <v>205</v>
      </c>
      <c r="C15" s="12"/>
      <c r="D15" s="13" t="s">
        <v>112</v>
      </c>
      <c r="E15" s="14" t="s">
        <v>86</v>
      </c>
      <c r="F15" s="15" t="s">
        <v>92</v>
      </c>
      <c r="G15" s="32" t="s">
        <v>113</v>
      </c>
      <c r="H15" s="16" t="s">
        <v>114</v>
      </c>
      <c r="I15" s="5">
        <v>6</v>
      </c>
      <c r="J15" s="5">
        <v>2</v>
      </c>
      <c r="K15" s="5">
        <v>6</v>
      </c>
      <c r="L15" s="5">
        <v>0</v>
      </c>
      <c r="M15" s="5"/>
      <c r="N15" s="17">
        <v>14</v>
      </c>
      <c r="O15" s="17">
        <v>30</v>
      </c>
      <c r="P15" s="18">
        <f>N15/O15</f>
        <v>0.4666666666666667</v>
      </c>
      <c r="Q15" s="5"/>
    </row>
    <row r="16" spans="1:17" ht="18.75">
      <c r="A16" s="19">
        <v>10</v>
      </c>
      <c r="B16" s="12">
        <v>205</v>
      </c>
      <c r="C16" s="12"/>
      <c r="D16" s="13" t="s">
        <v>115</v>
      </c>
      <c r="E16" s="14" t="s">
        <v>86</v>
      </c>
      <c r="F16" s="15" t="s">
        <v>92</v>
      </c>
      <c r="G16" s="32" t="s">
        <v>113</v>
      </c>
      <c r="H16" s="16" t="s">
        <v>114</v>
      </c>
      <c r="I16" s="5">
        <v>3</v>
      </c>
      <c r="J16" s="5">
        <v>3</v>
      </c>
      <c r="K16" s="5">
        <v>3</v>
      </c>
      <c r="L16" s="5">
        <v>3</v>
      </c>
      <c r="M16" s="5"/>
      <c r="N16" s="17">
        <f>SUM(I16:M16)</f>
        <v>12</v>
      </c>
      <c r="O16" s="17">
        <v>30</v>
      </c>
      <c r="P16" s="18">
        <f>N16/O16</f>
        <v>0.4</v>
      </c>
      <c r="Q16" s="5"/>
    </row>
    <row r="17" spans="1:17" ht="18.75">
      <c r="A17" s="11">
        <v>11</v>
      </c>
      <c r="B17" s="12">
        <v>205</v>
      </c>
      <c r="C17" s="12"/>
      <c r="D17" s="13" t="s">
        <v>116</v>
      </c>
      <c r="E17" s="14" t="s">
        <v>86</v>
      </c>
      <c r="F17" s="15" t="s">
        <v>92</v>
      </c>
      <c r="G17" s="32" t="s">
        <v>113</v>
      </c>
      <c r="H17" s="16" t="s">
        <v>114</v>
      </c>
      <c r="I17" s="5">
        <v>4</v>
      </c>
      <c r="J17" s="5">
        <v>4</v>
      </c>
      <c r="K17" s="5">
        <v>3</v>
      </c>
      <c r="L17" s="5">
        <v>1</v>
      </c>
      <c r="M17" s="5"/>
      <c r="N17" s="17">
        <f>SUM(I17:M17)</f>
        <v>12</v>
      </c>
      <c r="O17" s="17">
        <v>30</v>
      </c>
      <c r="P17" s="18">
        <f>N17/O17</f>
        <v>0.4</v>
      </c>
      <c r="Q17" s="5"/>
    </row>
    <row r="18" spans="1:17" ht="18.75">
      <c r="A18" s="11">
        <v>12</v>
      </c>
      <c r="B18" s="12">
        <v>205</v>
      </c>
      <c r="C18" s="12"/>
      <c r="D18" s="13" t="s">
        <v>117</v>
      </c>
      <c r="E18" s="14" t="s">
        <v>86</v>
      </c>
      <c r="F18" s="15" t="s">
        <v>92</v>
      </c>
      <c r="G18" s="32" t="s">
        <v>113</v>
      </c>
      <c r="H18" s="16" t="s">
        <v>114</v>
      </c>
      <c r="I18" s="5">
        <v>4</v>
      </c>
      <c r="J18" s="5">
        <v>5</v>
      </c>
      <c r="K18" s="5">
        <v>4</v>
      </c>
      <c r="L18" s="5">
        <v>4</v>
      </c>
      <c r="M18" s="5"/>
      <c r="N18" s="17">
        <f>SUM(I18:M18)</f>
        <v>17</v>
      </c>
      <c r="O18" s="17">
        <v>30</v>
      </c>
      <c r="P18" s="18">
        <f>N18/O18</f>
        <v>0.5666666666666667</v>
      </c>
      <c r="Q18" s="5"/>
    </row>
    <row r="19" spans="1:17" ht="18.75">
      <c r="A19" s="19">
        <v>13</v>
      </c>
      <c r="B19" s="12">
        <v>205</v>
      </c>
      <c r="C19" s="12"/>
      <c r="D19" s="22" t="s">
        <v>118</v>
      </c>
      <c r="E19" s="14" t="s">
        <v>86</v>
      </c>
      <c r="F19" s="15" t="s">
        <v>92</v>
      </c>
      <c r="G19" s="32" t="s">
        <v>113</v>
      </c>
      <c r="H19" s="16" t="s">
        <v>114</v>
      </c>
      <c r="I19" s="5">
        <v>4</v>
      </c>
      <c r="J19" s="5">
        <v>5</v>
      </c>
      <c r="K19" s="5">
        <v>3</v>
      </c>
      <c r="L19" s="5">
        <v>6</v>
      </c>
      <c r="M19" s="5"/>
      <c r="N19" s="17">
        <f>SUM(I19:M19)</f>
        <v>18</v>
      </c>
      <c r="O19" s="17">
        <v>30</v>
      </c>
      <c r="P19" s="18">
        <f>N19/O19</f>
        <v>0.6</v>
      </c>
      <c r="Q19" s="5"/>
    </row>
    <row r="21" ht="18.75">
      <c r="D21" s="38"/>
    </row>
    <row r="22" ht="18.75">
      <c r="D22" s="39"/>
    </row>
    <row r="23" ht="18.75">
      <c r="D23" s="39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zoomScalePageLayoutView="0" workbookViewId="0" topLeftCell="A1">
      <selection activeCell="E20" sqref="E20"/>
    </sheetView>
  </sheetViews>
  <sheetFormatPr defaultColWidth="9.140625" defaultRowHeight="12.75"/>
  <cols>
    <col min="1" max="1" width="6.00390625" style="24" customWidth="1"/>
    <col min="2" max="2" width="12.140625" style="25" customWidth="1"/>
    <col min="3" max="3" width="11.421875" style="25" customWidth="1"/>
    <col min="4" max="4" width="29.8515625" style="33" customWidth="1"/>
    <col min="5" max="5" width="12.28125" style="34" customWidth="1"/>
    <col min="6" max="6" width="18.00390625" style="35" customWidth="1"/>
    <col min="7" max="7" width="7.57421875" style="36" customWidth="1"/>
    <col min="8" max="8" width="41.00390625" style="33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38"/>
      <c r="P2" s="25"/>
      <c r="Q2" s="38" t="s">
        <v>15</v>
      </c>
    </row>
    <row r="3" spans="8:18" ht="18.75">
      <c r="H3" s="39"/>
      <c r="N3" s="1"/>
      <c r="O3" s="1"/>
      <c r="P3" s="25"/>
      <c r="Q3" s="39" t="s">
        <v>16</v>
      </c>
      <c r="R3" s="2"/>
    </row>
    <row r="4" spans="1:17" ht="24" customHeight="1">
      <c r="A4" s="46" t="s">
        <v>60</v>
      </c>
      <c r="B4" s="46"/>
      <c r="C4" s="46"/>
      <c r="D4" s="47"/>
      <c r="E4" s="47"/>
      <c r="F4" s="47"/>
      <c r="G4" s="47"/>
      <c r="H4" s="47"/>
      <c r="P4" s="25"/>
      <c r="Q4" s="40"/>
    </row>
    <row r="5" spans="1:17" ht="18.75" customHeight="1">
      <c r="A5" s="3"/>
      <c r="B5" s="4"/>
      <c r="C5" s="4"/>
      <c r="D5" s="26"/>
      <c r="E5" s="27"/>
      <c r="F5" s="28"/>
      <c r="G5" s="29"/>
      <c r="H5" s="37" t="s">
        <v>19</v>
      </c>
      <c r="I5" s="48" t="s">
        <v>13</v>
      </c>
      <c r="J5" s="48"/>
      <c r="K5" s="48"/>
      <c r="L5" s="48"/>
      <c r="M5" s="48"/>
      <c r="N5" s="41"/>
      <c r="O5" s="41"/>
      <c r="P5" s="41"/>
      <c r="Q5" s="42"/>
    </row>
    <row r="6" spans="1:17" s="10" customFormat="1" ht="45">
      <c r="A6" s="6" t="s">
        <v>0</v>
      </c>
      <c r="B6" s="8" t="s">
        <v>10</v>
      </c>
      <c r="C6" s="7" t="s">
        <v>1</v>
      </c>
      <c r="D6" s="30" t="s">
        <v>2</v>
      </c>
      <c r="E6" s="31" t="s">
        <v>14</v>
      </c>
      <c r="F6" s="30" t="s">
        <v>3</v>
      </c>
      <c r="G6" s="30" t="s">
        <v>4</v>
      </c>
      <c r="H6" s="30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1" t="s">
        <v>11</v>
      </c>
      <c r="O6" s="41" t="s">
        <v>6</v>
      </c>
      <c r="P6" s="41" t="s">
        <v>7</v>
      </c>
      <c r="Q6" s="42" t="s">
        <v>12</v>
      </c>
    </row>
    <row r="7" spans="1:17" ht="18.75">
      <c r="A7" s="11">
        <v>1</v>
      </c>
      <c r="B7" s="12">
        <v>204</v>
      </c>
      <c r="C7" s="12"/>
      <c r="D7" s="13" t="s">
        <v>61</v>
      </c>
      <c r="E7" s="14" t="s">
        <v>86</v>
      </c>
      <c r="F7" s="15" t="s">
        <v>37</v>
      </c>
      <c r="G7" s="32" t="s">
        <v>62</v>
      </c>
      <c r="H7" s="16" t="s">
        <v>63</v>
      </c>
      <c r="I7" s="5">
        <v>6</v>
      </c>
      <c r="J7" s="5">
        <v>3</v>
      </c>
      <c r="K7" s="5">
        <v>6</v>
      </c>
      <c r="L7" s="5">
        <v>10</v>
      </c>
      <c r="M7" s="5"/>
      <c r="N7" s="17">
        <v>25</v>
      </c>
      <c r="O7" s="17">
        <v>30</v>
      </c>
      <c r="P7" s="18">
        <f aca="true" t="shared" si="0" ref="P7:P13">N7/O7</f>
        <v>0.8333333333333334</v>
      </c>
      <c r="Q7" s="5" t="s">
        <v>46</v>
      </c>
    </row>
    <row r="8" spans="1:17" ht="18.75">
      <c r="A8" s="19">
        <v>2</v>
      </c>
      <c r="B8" s="12">
        <v>204</v>
      </c>
      <c r="C8" s="12"/>
      <c r="D8" s="13" t="s">
        <v>64</v>
      </c>
      <c r="E8" s="14" t="s">
        <v>86</v>
      </c>
      <c r="F8" s="15" t="s">
        <v>37</v>
      </c>
      <c r="G8" s="32" t="s">
        <v>62</v>
      </c>
      <c r="H8" s="16" t="s">
        <v>63</v>
      </c>
      <c r="I8" s="5">
        <v>6</v>
      </c>
      <c r="J8" s="5">
        <v>8</v>
      </c>
      <c r="K8" s="5">
        <v>5</v>
      </c>
      <c r="L8" s="5">
        <v>10</v>
      </c>
      <c r="M8" s="5"/>
      <c r="N8" s="17">
        <f aca="true" t="shared" si="1" ref="N8:N13">SUM(I8:M8)</f>
        <v>29</v>
      </c>
      <c r="O8" s="17">
        <v>30</v>
      </c>
      <c r="P8" s="18">
        <f t="shared" si="0"/>
        <v>0.9666666666666667</v>
      </c>
      <c r="Q8" s="5" t="s">
        <v>31</v>
      </c>
    </row>
    <row r="9" spans="1:17" ht="18.75">
      <c r="A9" s="19">
        <v>3</v>
      </c>
      <c r="B9" s="12">
        <v>204</v>
      </c>
      <c r="C9" s="12"/>
      <c r="D9" s="22" t="s">
        <v>65</v>
      </c>
      <c r="E9" s="14" t="s">
        <v>86</v>
      </c>
      <c r="F9" s="15" t="s">
        <v>37</v>
      </c>
      <c r="G9" s="32" t="s">
        <v>62</v>
      </c>
      <c r="H9" s="16" t="s">
        <v>63</v>
      </c>
      <c r="I9" s="5">
        <v>6</v>
      </c>
      <c r="J9" s="5">
        <v>6</v>
      </c>
      <c r="K9" s="5">
        <v>6</v>
      </c>
      <c r="L9" s="5">
        <v>10</v>
      </c>
      <c r="M9" s="5"/>
      <c r="N9" s="17">
        <f t="shared" si="1"/>
        <v>28</v>
      </c>
      <c r="O9" s="17">
        <v>30</v>
      </c>
      <c r="P9" s="18">
        <f t="shared" si="0"/>
        <v>0.9333333333333333</v>
      </c>
      <c r="Q9" s="5" t="s">
        <v>31</v>
      </c>
    </row>
    <row r="10" spans="1:17" ht="18.75">
      <c r="A10" s="11">
        <v>4</v>
      </c>
      <c r="B10" s="12">
        <v>204</v>
      </c>
      <c r="C10" s="12"/>
      <c r="D10" s="13" t="s">
        <v>120</v>
      </c>
      <c r="E10" s="14" t="s">
        <v>86</v>
      </c>
      <c r="F10" s="15" t="s">
        <v>37</v>
      </c>
      <c r="G10" s="32" t="s">
        <v>62</v>
      </c>
      <c r="H10" s="16" t="s">
        <v>63</v>
      </c>
      <c r="I10" s="5">
        <v>5</v>
      </c>
      <c r="J10" s="5">
        <v>5</v>
      </c>
      <c r="K10" s="5">
        <v>4</v>
      </c>
      <c r="L10" s="5">
        <v>10</v>
      </c>
      <c r="M10" s="5"/>
      <c r="N10" s="17">
        <f t="shared" si="1"/>
        <v>24</v>
      </c>
      <c r="O10" s="17">
        <v>30</v>
      </c>
      <c r="P10" s="18">
        <f t="shared" si="0"/>
        <v>0.8</v>
      </c>
      <c r="Q10" s="5"/>
    </row>
    <row r="11" spans="1:17" ht="18.75">
      <c r="A11" s="11">
        <v>5</v>
      </c>
      <c r="B11" s="12">
        <v>204</v>
      </c>
      <c r="C11" s="12"/>
      <c r="D11" s="13" t="s">
        <v>66</v>
      </c>
      <c r="E11" s="14" t="s">
        <v>86</v>
      </c>
      <c r="F11" s="15" t="s">
        <v>37</v>
      </c>
      <c r="G11" s="32" t="s">
        <v>62</v>
      </c>
      <c r="H11" s="16" t="s">
        <v>63</v>
      </c>
      <c r="I11" s="5">
        <v>3</v>
      </c>
      <c r="J11" s="5">
        <v>1</v>
      </c>
      <c r="K11" s="5">
        <v>5</v>
      </c>
      <c r="L11" s="5">
        <v>10</v>
      </c>
      <c r="M11" s="5"/>
      <c r="N11" s="17">
        <f t="shared" si="1"/>
        <v>19</v>
      </c>
      <c r="O11" s="17">
        <v>30</v>
      </c>
      <c r="P11" s="18">
        <f t="shared" si="0"/>
        <v>0.6333333333333333</v>
      </c>
      <c r="Q11" s="5"/>
    </row>
    <row r="12" spans="1:17" ht="18.75">
      <c r="A12" s="11">
        <v>6</v>
      </c>
      <c r="B12" s="12">
        <v>204</v>
      </c>
      <c r="C12" s="12"/>
      <c r="D12" s="13" t="s">
        <v>67</v>
      </c>
      <c r="E12" s="14" t="s">
        <v>86</v>
      </c>
      <c r="F12" s="15" t="s">
        <v>37</v>
      </c>
      <c r="G12" s="32" t="s">
        <v>62</v>
      </c>
      <c r="H12" s="16" t="s">
        <v>63</v>
      </c>
      <c r="I12" s="5">
        <v>4</v>
      </c>
      <c r="J12" s="5">
        <v>3</v>
      </c>
      <c r="K12" s="5">
        <v>6</v>
      </c>
      <c r="L12" s="5">
        <v>2</v>
      </c>
      <c r="M12" s="5"/>
      <c r="N12" s="17">
        <f t="shared" si="1"/>
        <v>15</v>
      </c>
      <c r="O12" s="17">
        <v>30</v>
      </c>
      <c r="P12" s="18">
        <f t="shared" si="0"/>
        <v>0.5</v>
      </c>
      <c r="Q12" s="5"/>
    </row>
    <row r="13" spans="1:17" ht="18.75">
      <c r="A13" s="11">
        <v>7</v>
      </c>
      <c r="B13" s="12">
        <v>204</v>
      </c>
      <c r="C13" s="12"/>
      <c r="D13" s="13" t="s">
        <v>68</v>
      </c>
      <c r="E13" s="14" t="s">
        <v>86</v>
      </c>
      <c r="F13" s="15" t="s">
        <v>37</v>
      </c>
      <c r="G13" s="32" t="s">
        <v>62</v>
      </c>
      <c r="H13" s="16" t="s">
        <v>63</v>
      </c>
      <c r="I13" s="5">
        <v>3</v>
      </c>
      <c r="J13" s="5">
        <v>2</v>
      </c>
      <c r="K13" s="5">
        <v>6</v>
      </c>
      <c r="L13" s="5">
        <v>1</v>
      </c>
      <c r="M13" s="5"/>
      <c r="N13" s="17">
        <f t="shared" si="1"/>
        <v>12</v>
      </c>
      <c r="O13" s="17">
        <v>30</v>
      </c>
      <c r="P13" s="18">
        <f t="shared" si="0"/>
        <v>0.4</v>
      </c>
      <c r="Q13" s="5"/>
    </row>
    <row r="15" ht="18.75">
      <c r="D15" s="33" t="s">
        <v>8</v>
      </c>
    </row>
    <row r="16" ht="18.75">
      <c r="D16" s="33" t="s">
        <v>9</v>
      </c>
    </row>
    <row r="18" ht="18.75">
      <c r="H18" s="33" t="s">
        <v>17</v>
      </c>
    </row>
    <row r="20" ht="18.75">
      <c r="D20" s="38"/>
    </row>
    <row r="21" ht="18.75">
      <c r="D21" s="39"/>
    </row>
    <row r="22" ht="18.75">
      <c r="D22" s="39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21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9" sqref="F19"/>
    </sheetView>
  </sheetViews>
  <sheetFormatPr defaultColWidth="9.140625" defaultRowHeight="12.75"/>
  <cols>
    <col min="1" max="1" width="6.00390625" style="24" customWidth="1"/>
    <col min="2" max="2" width="12.140625" style="25" customWidth="1"/>
    <col min="3" max="3" width="11.421875" style="25" customWidth="1"/>
    <col min="4" max="4" width="28.421875" style="33" customWidth="1"/>
    <col min="5" max="5" width="8.00390625" style="34" customWidth="1"/>
    <col min="6" max="6" width="16.28125" style="35" customWidth="1"/>
    <col min="7" max="7" width="7.57421875" style="36" customWidth="1"/>
    <col min="8" max="8" width="41.00390625" style="33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38"/>
      <c r="P2" s="25"/>
      <c r="Q2" s="38" t="s">
        <v>15</v>
      </c>
    </row>
    <row r="3" spans="8:18" ht="18.75">
      <c r="H3" s="39"/>
      <c r="N3" s="1"/>
      <c r="O3" s="1"/>
      <c r="P3" s="25"/>
      <c r="Q3" s="39" t="s">
        <v>16</v>
      </c>
      <c r="R3" s="2"/>
    </row>
    <row r="4" spans="1:17" ht="24" customHeight="1">
      <c r="A4" s="46" t="s">
        <v>20</v>
      </c>
      <c r="B4" s="46"/>
      <c r="C4" s="46"/>
      <c r="D4" s="47"/>
      <c r="E4" s="47"/>
      <c r="F4" s="47"/>
      <c r="G4" s="47"/>
      <c r="H4" s="47"/>
      <c r="P4" s="25"/>
      <c r="Q4" s="40"/>
    </row>
    <row r="5" spans="1:17" ht="18.75" customHeight="1">
      <c r="A5" s="3"/>
      <c r="B5" s="4"/>
      <c r="C5" s="4"/>
      <c r="D5" s="26"/>
      <c r="E5" s="27"/>
      <c r="F5" s="28"/>
      <c r="G5" s="29"/>
      <c r="H5" s="37" t="s">
        <v>19</v>
      </c>
      <c r="I5" s="48" t="s">
        <v>13</v>
      </c>
      <c r="J5" s="48"/>
      <c r="K5" s="48"/>
      <c r="L5" s="48"/>
      <c r="M5" s="48"/>
      <c r="N5" s="41"/>
      <c r="O5" s="41"/>
      <c r="P5" s="41"/>
      <c r="Q5" s="42"/>
    </row>
    <row r="6" spans="1:17" s="10" customFormat="1" ht="45">
      <c r="A6" s="6" t="s">
        <v>0</v>
      </c>
      <c r="B6" s="8" t="s">
        <v>10</v>
      </c>
      <c r="C6" s="7" t="s">
        <v>1</v>
      </c>
      <c r="D6" s="30" t="s">
        <v>2</v>
      </c>
      <c r="E6" s="31" t="s">
        <v>14</v>
      </c>
      <c r="F6" s="30" t="s">
        <v>3</v>
      </c>
      <c r="G6" s="30" t="s">
        <v>4</v>
      </c>
      <c r="H6" s="30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1" t="s">
        <v>11</v>
      </c>
      <c r="O6" s="41" t="s">
        <v>6</v>
      </c>
      <c r="P6" s="41" t="s">
        <v>7</v>
      </c>
      <c r="Q6" s="42" t="s">
        <v>12</v>
      </c>
    </row>
    <row r="7" spans="1:17" ht="18.75">
      <c r="A7" s="11">
        <v>1</v>
      </c>
      <c r="B7" s="12">
        <v>205</v>
      </c>
      <c r="C7" s="12"/>
      <c r="D7" s="13" t="s">
        <v>23</v>
      </c>
      <c r="E7" s="14" t="s">
        <v>86</v>
      </c>
      <c r="F7" s="15" t="s">
        <v>37</v>
      </c>
      <c r="G7" s="32" t="s">
        <v>26</v>
      </c>
      <c r="H7" s="16" t="s">
        <v>22</v>
      </c>
      <c r="I7" s="5">
        <v>1</v>
      </c>
      <c r="J7" s="5">
        <v>2</v>
      </c>
      <c r="K7" s="5">
        <v>3</v>
      </c>
      <c r="L7" s="5">
        <v>0</v>
      </c>
      <c r="M7" s="5">
        <v>0</v>
      </c>
      <c r="N7" s="17">
        <v>6</v>
      </c>
      <c r="O7" s="17">
        <v>30</v>
      </c>
      <c r="P7" s="43">
        <v>0.17</v>
      </c>
      <c r="Q7" s="5"/>
    </row>
    <row r="8" spans="1:17" ht="18.75">
      <c r="A8" s="19">
        <v>2</v>
      </c>
      <c r="B8" s="20">
        <v>205</v>
      </c>
      <c r="C8" s="12"/>
      <c r="D8" s="13" t="s">
        <v>25</v>
      </c>
      <c r="E8" s="14" t="s">
        <v>86</v>
      </c>
      <c r="F8" s="15" t="s">
        <v>37</v>
      </c>
      <c r="G8" s="32" t="s">
        <v>26</v>
      </c>
      <c r="H8" s="16" t="s">
        <v>22</v>
      </c>
      <c r="I8" s="5">
        <v>4</v>
      </c>
      <c r="J8" s="5">
        <v>3</v>
      </c>
      <c r="K8" s="5">
        <v>4</v>
      </c>
      <c r="L8" s="5">
        <v>2</v>
      </c>
      <c r="M8" s="5">
        <v>0</v>
      </c>
      <c r="N8" s="17">
        <f>SUM(I8:M8)</f>
        <v>13</v>
      </c>
      <c r="O8" s="17">
        <v>30</v>
      </c>
      <c r="P8" s="18">
        <f aca="true" t="shared" si="0" ref="P8:P14">N8/O8</f>
        <v>0.43333333333333335</v>
      </c>
      <c r="Q8" s="5"/>
    </row>
    <row r="9" spans="1:17" ht="18.75">
      <c r="A9" s="11">
        <v>3</v>
      </c>
      <c r="B9" s="12">
        <v>205</v>
      </c>
      <c r="C9" s="12"/>
      <c r="D9" s="13" t="s">
        <v>27</v>
      </c>
      <c r="E9" s="14" t="s">
        <v>86</v>
      </c>
      <c r="F9" s="15" t="s">
        <v>37</v>
      </c>
      <c r="G9" s="32" t="s">
        <v>26</v>
      </c>
      <c r="H9" s="16" t="s">
        <v>22</v>
      </c>
      <c r="I9" s="5">
        <v>6</v>
      </c>
      <c r="J9" s="5">
        <v>8</v>
      </c>
      <c r="K9" s="5">
        <v>6</v>
      </c>
      <c r="L9" s="5">
        <v>8</v>
      </c>
      <c r="M9" s="5">
        <v>0</v>
      </c>
      <c r="N9" s="17">
        <f>SUM(I9:M9)</f>
        <v>28</v>
      </c>
      <c r="O9" s="17">
        <v>30</v>
      </c>
      <c r="P9" s="18">
        <f t="shared" si="0"/>
        <v>0.9333333333333333</v>
      </c>
      <c r="Q9" s="5" t="s">
        <v>31</v>
      </c>
    </row>
    <row r="10" spans="1:17" ht="18.75">
      <c r="A10" s="11">
        <v>4</v>
      </c>
      <c r="B10" s="12">
        <v>205</v>
      </c>
      <c r="C10" s="12"/>
      <c r="D10" s="13" t="s">
        <v>28</v>
      </c>
      <c r="E10" s="14" t="s">
        <v>86</v>
      </c>
      <c r="F10" s="15" t="s">
        <v>37</v>
      </c>
      <c r="G10" s="32" t="s">
        <v>24</v>
      </c>
      <c r="H10" s="16" t="s">
        <v>22</v>
      </c>
      <c r="I10" s="5">
        <v>6</v>
      </c>
      <c r="J10" s="5">
        <v>7</v>
      </c>
      <c r="K10" s="5">
        <v>6</v>
      </c>
      <c r="L10" s="5">
        <v>6</v>
      </c>
      <c r="M10" s="5">
        <v>0</v>
      </c>
      <c r="N10" s="17">
        <f>SUM(I10:M10)</f>
        <v>25</v>
      </c>
      <c r="O10" s="17">
        <v>30</v>
      </c>
      <c r="P10" s="18">
        <f t="shared" si="0"/>
        <v>0.8333333333333334</v>
      </c>
      <c r="Q10" s="5" t="s">
        <v>46</v>
      </c>
    </row>
    <row r="11" spans="1:17" ht="18.75">
      <c r="A11" s="19">
        <v>5</v>
      </c>
      <c r="B11" s="12">
        <v>205</v>
      </c>
      <c r="C11" s="12"/>
      <c r="D11" s="22" t="s">
        <v>29</v>
      </c>
      <c r="E11" s="14" t="s">
        <v>86</v>
      </c>
      <c r="F11" s="15" t="s">
        <v>37</v>
      </c>
      <c r="G11" s="21" t="s">
        <v>24</v>
      </c>
      <c r="H11" s="22" t="s">
        <v>22</v>
      </c>
      <c r="I11" s="5">
        <v>3</v>
      </c>
      <c r="J11" s="5">
        <v>6</v>
      </c>
      <c r="K11" s="5">
        <v>5</v>
      </c>
      <c r="L11" s="5">
        <v>6</v>
      </c>
      <c r="M11" s="5">
        <v>0</v>
      </c>
      <c r="N11" s="17">
        <f>SUM(I11:M11)</f>
        <v>20</v>
      </c>
      <c r="O11" s="17">
        <v>30</v>
      </c>
      <c r="P11" s="18">
        <f t="shared" si="0"/>
        <v>0.6666666666666666</v>
      </c>
      <c r="Q11" s="5"/>
    </row>
    <row r="12" spans="1:17" ht="18.75">
      <c r="A12" s="11">
        <v>6</v>
      </c>
      <c r="B12" s="12">
        <v>205</v>
      </c>
      <c r="C12" s="12"/>
      <c r="D12" s="13" t="s">
        <v>30</v>
      </c>
      <c r="E12" s="14" t="s">
        <v>86</v>
      </c>
      <c r="F12" s="15" t="s">
        <v>37</v>
      </c>
      <c r="G12" s="32" t="s">
        <v>24</v>
      </c>
      <c r="H12" s="23" t="s">
        <v>22</v>
      </c>
      <c r="I12" s="5">
        <v>5</v>
      </c>
      <c r="J12" s="5">
        <v>4</v>
      </c>
      <c r="K12" s="5">
        <v>4</v>
      </c>
      <c r="L12" s="5">
        <v>8</v>
      </c>
      <c r="M12" s="5">
        <v>0</v>
      </c>
      <c r="N12" s="17">
        <f>SUM(I12:M12)</f>
        <v>21</v>
      </c>
      <c r="O12" s="17">
        <v>30</v>
      </c>
      <c r="P12" s="18">
        <f t="shared" si="0"/>
        <v>0.7</v>
      </c>
      <c r="Q12" s="5"/>
    </row>
    <row r="13" spans="1:17" ht="23.25" customHeight="1">
      <c r="A13" s="11">
        <v>7</v>
      </c>
      <c r="B13" s="12">
        <v>205</v>
      </c>
      <c r="C13" s="12"/>
      <c r="D13" s="13" t="s">
        <v>85</v>
      </c>
      <c r="E13" s="14" t="s">
        <v>86</v>
      </c>
      <c r="F13" s="15" t="s">
        <v>37</v>
      </c>
      <c r="G13" s="32" t="s">
        <v>87</v>
      </c>
      <c r="H13" s="16" t="s">
        <v>88</v>
      </c>
      <c r="I13" s="5">
        <v>6</v>
      </c>
      <c r="J13" s="5">
        <v>8</v>
      </c>
      <c r="K13" s="5">
        <v>5</v>
      </c>
      <c r="L13" s="5">
        <v>8</v>
      </c>
      <c r="M13" s="5"/>
      <c r="N13" s="17">
        <v>27</v>
      </c>
      <c r="O13" s="17">
        <v>30</v>
      </c>
      <c r="P13" s="18">
        <f t="shared" si="0"/>
        <v>0.9</v>
      </c>
      <c r="Q13" s="5" t="s">
        <v>31</v>
      </c>
    </row>
    <row r="14" spans="1:17" ht="21.75" customHeight="1">
      <c r="A14" s="19">
        <v>8</v>
      </c>
      <c r="B14" s="12">
        <v>205</v>
      </c>
      <c r="C14" s="12"/>
      <c r="D14" s="13" t="s">
        <v>89</v>
      </c>
      <c r="E14" s="14" t="s">
        <v>86</v>
      </c>
      <c r="F14" s="15" t="s">
        <v>37</v>
      </c>
      <c r="G14" s="32" t="s">
        <v>87</v>
      </c>
      <c r="H14" s="16" t="s">
        <v>88</v>
      </c>
      <c r="I14" s="5">
        <v>6</v>
      </c>
      <c r="J14" s="5">
        <v>6</v>
      </c>
      <c r="K14" s="5">
        <v>6</v>
      </c>
      <c r="L14" s="5">
        <v>3</v>
      </c>
      <c r="M14" s="5"/>
      <c r="N14" s="17">
        <f>SUM(I14:M14)</f>
        <v>21</v>
      </c>
      <c r="O14" s="17">
        <v>30</v>
      </c>
      <c r="P14" s="18">
        <f t="shared" si="0"/>
        <v>0.7</v>
      </c>
      <c r="Q14" s="5"/>
    </row>
    <row r="15" ht="18.75">
      <c r="D15" s="33" t="s">
        <v>9</v>
      </c>
    </row>
    <row r="17" ht="18.75">
      <c r="H17" s="33" t="s">
        <v>17</v>
      </c>
    </row>
    <row r="19" ht="18.75">
      <c r="D19" s="38"/>
    </row>
    <row r="20" ht="18.75">
      <c r="D20" s="39"/>
    </row>
    <row r="21" ht="18.75">
      <c r="D21" s="39"/>
    </row>
  </sheetData>
  <sheetProtection selectLockedCells="1" selectUnlockedCells="1"/>
  <autoFilter ref="B6:Q6"/>
  <mergeCells count="2">
    <mergeCell ref="A4:H4"/>
    <mergeCell ref="I5:M5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zoomScalePageLayoutView="0" workbookViewId="0" topLeftCell="A1">
      <selection activeCell="F15" sqref="F15"/>
    </sheetView>
  </sheetViews>
  <sheetFormatPr defaultColWidth="9.140625" defaultRowHeight="12.75"/>
  <cols>
    <col min="1" max="1" width="6.00390625" style="24" customWidth="1"/>
    <col min="2" max="2" width="12.140625" style="25" customWidth="1"/>
    <col min="3" max="3" width="11.421875" style="25" customWidth="1"/>
    <col min="4" max="4" width="33.28125" style="33" customWidth="1"/>
    <col min="5" max="5" width="8.00390625" style="34" customWidth="1"/>
    <col min="6" max="6" width="18.00390625" style="35" customWidth="1"/>
    <col min="7" max="7" width="7.57421875" style="36" customWidth="1"/>
    <col min="8" max="8" width="41.00390625" style="33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38"/>
      <c r="P2" s="25"/>
      <c r="Q2" s="38" t="s">
        <v>15</v>
      </c>
    </row>
    <row r="3" spans="8:18" ht="18.75">
      <c r="H3" s="39"/>
      <c r="N3" s="1"/>
      <c r="O3" s="1"/>
      <c r="P3" s="25"/>
      <c r="Q3" s="39" t="s">
        <v>16</v>
      </c>
      <c r="R3" s="2"/>
    </row>
    <row r="4" spans="1:17" ht="24" customHeight="1">
      <c r="A4" s="46" t="s">
        <v>20</v>
      </c>
      <c r="B4" s="46"/>
      <c r="C4" s="46"/>
      <c r="D4" s="47"/>
      <c r="E4" s="47"/>
      <c r="F4" s="47"/>
      <c r="G4" s="47"/>
      <c r="H4" s="47"/>
      <c r="P4" s="25"/>
      <c r="Q4" s="40"/>
    </row>
    <row r="5" spans="1:17" ht="18.75" customHeight="1">
      <c r="A5" s="3"/>
      <c r="B5" s="4"/>
      <c r="C5" s="4"/>
      <c r="D5" s="26"/>
      <c r="E5" s="27"/>
      <c r="F5" s="28"/>
      <c r="G5" s="29"/>
      <c r="H5" s="37" t="s">
        <v>19</v>
      </c>
      <c r="I5" s="48" t="s">
        <v>13</v>
      </c>
      <c r="J5" s="48"/>
      <c r="K5" s="48"/>
      <c r="L5" s="48"/>
      <c r="M5" s="48"/>
      <c r="N5" s="41"/>
      <c r="O5" s="41"/>
      <c r="P5" s="41"/>
      <c r="Q5" s="42"/>
    </row>
    <row r="6" spans="1:17" s="10" customFormat="1" ht="45">
      <c r="A6" s="6" t="s">
        <v>0</v>
      </c>
      <c r="B6" s="8" t="s">
        <v>10</v>
      </c>
      <c r="C6" s="7" t="s">
        <v>1</v>
      </c>
      <c r="D6" s="30" t="s">
        <v>2</v>
      </c>
      <c r="E6" s="31" t="s">
        <v>14</v>
      </c>
      <c r="F6" s="30" t="s">
        <v>3</v>
      </c>
      <c r="G6" s="30" t="s">
        <v>4</v>
      </c>
      <c r="H6" s="30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1" t="s">
        <v>11</v>
      </c>
      <c r="O6" s="41" t="s">
        <v>6</v>
      </c>
      <c r="P6" s="41" t="s">
        <v>7</v>
      </c>
      <c r="Q6" s="42" t="s">
        <v>12</v>
      </c>
    </row>
    <row r="7" spans="1:17" ht="18.75">
      <c r="A7" s="11">
        <v>1</v>
      </c>
      <c r="B7" s="12">
        <v>205</v>
      </c>
      <c r="C7" s="12"/>
      <c r="D7" s="13" t="s">
        <v>32</v>
      </c>
      <c r="E7" s="14" t="s">
        <v>86</v>
      </c>
      <c r="F7" s="15" t="s">
        <v>37</v>
      </c>
      <c r="G7" s="32" t="s">
        <v>33</v>
      </c>
      <c r="H7" s="16" t="s">
        <v>22</v>
      </c>
      <c r="I7" s="5">
        <v>6</v>
      </c>
      <c r="J7" s="5">
        <v>4</v>
      </c>
      <c r="K7" s="5">
        <v>9</v>
      </c>
      <c r="L7" s="5">
        <v>27</v>
      </c>
      <c r="M7" s="5">
        <v>10</v>
      </c>
      <c r="N7" s="17">
        <v>56</v>
      </c>
      <c r="O7" s="17">
        <v>60</v>
      </c>
      <c r="P7" s="43">
        <v>0.93</v>
      </c>
      <c r="Q7" s="5" t="s">
        <v>31</v>
      </c>
    </row>
    <row r="8" spans="1:17" ht="18.75">
      <c r="A8" s="19">
        <v>2</v>
      </c>
      <c r="B8" s="20">
        <v>205</v>
      </c>
      <c r="C8" s="12"/>
      <c r="D8" s="13" t="s">
        <v>34</v>
      </c>
      <c r="E8" s="14" t="s">
        <v>86</v>
      </c>
      <c r="F8" s="15" t="s">
        <v>37</v>
      </c>
      <c r="G8" s="32" t="s">
        <v>33</v>
      </c>
      <c r="H8" s="16" t="s">
        <v>22</v>
      </c>
      <c r="I8" s="5">
        <v>6</v>
      </c>
      <c r="J8" s="5">
        <v>4</v>
      </c>
      <c r="K8" s="5">
        <v>9</v>
      </c>
      <c r="L8" s="5">
        <v>27</v>
      </c>
      <c r="M8" s="5">
        <v>9</v>
      </c>
      <c r="N8" s="17">
        <f>SUM(I8:M8)</f>
        <v>55</v>
      </c>
      <c r="O8" s="17">
        <v>60</v>
      </c>
      <c r="P8" s="18">
        <f>N8/O8</f>
        <v>0.9166666666666666</v>
      </c>
      <c r="Q8" s="5" t="s">
        <v>31</v>
      </c>
    </row>
    <row r="9" spans="1:17" ht="18.75">
      <c r="A9" s="19">
        <v>3</v>
      </c>
      <c r="B9" s="20">
        <v>205</v>
      </c>
      <c r="C9" s="12"/>
      <c r="D9" s="22" t="s">
        <v>82</v>
      </c>
      <c r="E9" s="14" t="s">
        <v>86</v>
      </c>
      <c r="F9" s="15" t="s">
        <v>37</v>
      </c>
      <c r="G9" s="21" t="s">
        <v>83</v>
      </c>
      <c r="H9" s="22" t="s">
        <v>121</v>
      </c>
      <c r="I9" s="5">
        <v>4</v>
      </c>
      <c r="J9" s="5">
        <v>1</v>
      </c>
      <c r="K9" s="5">
        <v>3</v>
      </c>
      <c r="L9" s="5">
        <v>14</v>
      </c>
      <c r="M9" s="5">
        <v>13</v>
      </c>
      <c r="N9" s="17">
        <f>SUM(I9:M9)</f>
        <v>35</v>
      </c>
      <c r="O9" s="17">
        <v>60</v>
      </c>
      <c r="P9" s="18">
        <f>N9/O9</f>
        <v>0.5833333333333334</v>
      </c>
      <c r="Q9" s="5"/>
    </row>
    <row r="10" spans="1:17" ht="18.75">
      <c r="A10" s="11">
        <v>4</v>
      </c>
      <c r="B10" s="20">
        <v>205</v>
      </c>
      <c r="C10" s="12"/>
      <c r="D10" s="13" t="s">
        <v>84</v>
      </c>
      <c r="E10" s="14" t="s">
        <v>86</v>
      </c>
      <c r="F10" s="15" t="s">
        <v>37</v>
      </c>
      <c r="G10" s="21" t="s">
        <v>83</v>
      </c>
      <c r="H10" s="22" t="s">
        <v>121</v>
      </c>
      <c r="I10" s="5">
        <v>5</v>
      </c>
      <c r="J10" s="5">
        <v>3</v>
      </c>
      <c r="K10" s="5">
        <v>6</v>
      </c>
      <c r="L10" s="5">
        <v>16</v>
      </c>
      <c r="M10" s="5">
        <v>15</v>
      </c>
      <c r="N10" s="17">
        <f>SUM(I10:M10)</f>
        <v>45</v>
      </c>
      <c r="O10" s="17">
        <v>60</v>
      </c>
      <c r="P10" s="18">
        <f>N10/O10</f>
        <v>0.75</v>
      </c>
      <c r="Q10" s="5"/>
    </row>
    <row r="11" ht="18.75">
      <c r="D11" s="33" t="s">
        <v>8</v>
      </c>
    </row>
    <row r="12" ht="18.75">
      <c r="D12" s="33" t="s">
        <v>9</v>
      </c>
    </row>
    <row r="14" ht="18.75">
      <c r="H14" s="33" t="s">
        <v>17</v>
      </c>
    </row>
    <row r="16" ht="18.75">
      <c r="D16" s="38"/>
    </row>
    <row r="17" ht="18.75">
      <c r="D17" s="39"/>
    </row>
    <row r="18" ht="18.75">
      <c r="D18" s="39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="75" zoomScaleNormal="75" zoomScalePageLayoutView="0" workbookViewId="0" topLeftCell="A1">
      <selection activeCell="E8" sqref="E7:E8"/>
    </sheetView>
  </sheetViews>
  <sheetFormatPr defaultColWidth="9.140625" defaultRowHeight="12.75"/>
  <cols>
    <col min="1" max="1" width="6.00390625" style="24" customWidth="1"/>
    <col min="2" max="2" width="12.140625" style="25" customWidth="1"/>
    <col min="3" max="3" width="11.421875" style="25" customWidth="1"/>
    <col min="4" max="4" width="26.140625" style="33" customWidth="1"/>
    <col min="5" max="5" width="8.00390625" style="34" customWidth="1"/>
    <col min="6" max="6" width="16.57421875" style="35" customWidth="1"/>
    <col min="7" max="7" width="7.57421875" style="36" customWidth="1"/>
    <col min="8" max="8" width="41.00390625" style="33" customWidth="1"/>
    <col min="9" max="14" width="5.7109375" style="1" customWidth="1"/>
    <col min="15" max="17" width="9.140625" style="2" customWidth="1"/>
    <col min="18" max="18" width="12.28125" style="1" customWidth="1"/>
    <col min="19" max="16384" width="9.140625" style="1" customWidth="1"/>
  </cols>
  <sheetData>
    <row r="1" ht="18.75">
      <c r="Q1" s="1" t="s">
        <v>18</v>
      </c>
    </row>
    <row r="2" spans="8:18" ht="18.75">
      <c r="H2" s="38"/>
      <c r="Q2" s="25"/>
      <c r="R2" s="38" t="s">
        <v>15</v>
      </c>
    </row>
    <row r="3" spans="8:19" ht="18.75">
      <c r="H3" s="39"/>
      <c r="O3" s="1"/>
      <c r="P3" s="1"/>
      <c r="Q3" s="25"/>
      <c r="R3" s="39" t="s">
        <v>16</v>
      </c>
      <c r="S3" s="2"/>
    </row>
    <row r="4" spans="1:18" ht="24" customHeight="1">
      <c r="A4" s="46" t="s">
        <v>35</v>
      </c>
      <c r="B4" s="46"/>
      <c r="C4" s="46"/>
      <c r="D4" s="47"/>
      <c r="E4" s="47"/>
      <c r="F4" s="47"/>
      <c r="G4" s="47"/>
      <c r="H4" s="47"/>
      <c r="Q4" s="25"/>
      <c r="R4" s="40"/>
    </row>
    <row r="5" spans="1:18" ht="18.75" customHeight="1">
      <c r="A5" s="3"/>
      <c r="B5" s="4"/>
      <c r="C5" s="4"/>
      <c r="D5" s="26"/>
      <c r="E5" s="27"/>
      <c r="F5" s="28"/>
      <c r="G5" s="29"/>
      <c r="H5" s="37" t="s">
        <v>19</v>
      </c>
      <c r="I5" s="48" t="s">
        <v>13</v>
      </c>
      <c r="J5" s="48"/>
      <c r="K5" s="48"/>
      <c r="L5" s="48"/>
      <c r="M5" s="48"/>
      <c r="N5" s="48"/>
      <c r="O5" s="41"/>
      <c r="P5" s="41"/>
      <c r="Q5" s="41"/>
      <c r="R5" s="42"/>
    </row>
    <row r="6" spans="1:18" s="10" customFormat="1" ht="45">
      <c r="A6" s="6" t="s">
        <v>0</v>
      </c>
      <c r="B6" s="8" t="s">
        <v>10</v>
      </c>
      <c r="C6" s="7" t="s">
        <v>1</v>
      </c>
      <c r="D6" s="30" t="s">
        <v>2</v>
      </c>
      <c r="E6" s="31" t="s">
        <v>14</v>
      </c>
      <c r="F6" s="30" t="s">
        <v>3</v>
      </c>
      <c r="G6" s="30" t="s">
        <v>4</v>
      </c>
      <c r="H6" s="30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9">
        <v>6</v>
      </c>
      <c r="O6" s="41" t="s">
        <v>11</v>
      </c>
      <c r="P6" s="41" t="s">
        <v>6</v>
      </c>
      <c r="Q6" s="41" t="s">
        <v>7</v>
      </c>
      <c r="R6" s="42" t="s">
        <v>12</v>
      </c>
    </row>
    <row r="7" spans="1:18" ht="18.75">
      <c r="A7" s="11">
        <v>1</v>
      </c>
      <c r="B7" s="20">
        <v>309</v>
      </c>
      <c r="C7" s="12"/>
      <c r="D7" s="13" t="s">
        <v>36</v>
      </c>
      <c r="E7" s="14" t="s">
        <v>86</v>
      </c>
      <c r="F7" s="15" t="s">
        <v>37</v>
      </c>
      <c r="G7" s="32" t="s">
        <v>38</v>
      </c>
      <c r="H7" s="16" t="s">
        <v>39</v>
      </c>
      <c r="I7" s="5">
        <v>4</v>
      </c>
      <c r="J7" s="5">
        <v>3</v>
      </c>
      <c r="K7" s="5">
        <v>7</v>
      </c>
      <c r="L7" s="5">
        <v>15</v>
      </c>
      <c r="M7" s="5">
        <v>6</v>
      </c>
      <c r="N7" s="5">
        <v>5</v>
      </c>
      <c r="O7" s="17">
        <f>SUM(I7:N7)</f>
        <v>40</v>
      </c>
      <c r="P7" s="17">
        <v>60</v>
      </c>
      <c r="Q7" s="18">
        <f>O7/P7</f>
        <v>0.6666666666666666</v>
      </c>
      <c r="R7" s="5"/>
    </row>
    <row r="8" spans="1:18" ht="18.75">
      <c r="A8" s="19">
        <v>2</v>
      </c>
      <c r="B8" s="20">
        <v>309</v>
      </c>
      <c r="C8" s="12"/>
      <c r="D8" s="13" t="s">
        <v>40</v>
      </c>
      <c r="E8" s="14" t="s">
        <v>86</v>
      </c>
      <c r="F8" s="15" t="s">
        <v>37</v>
      </c>
      <c r="G8" s="32" t="s">
        <v>41</v>
      </c>
      <c r="H8" s="16" t="s">
        <v>39</v>
      </c>
      <c r="I8" s="5">
        <v>5</v>
      </c>
      <c r="J8" s="5">
        <v>2</v>
      </c>
      <c r="K8" s="5">
        <v>9</v>
      </c>
      <c r="L8" s="5">
        <v>15</v>
      </c>
      <c r="M8" s="5">
        <v>5</v>
      </c>
      <c r="N8" s="5">
        <v>8</v>
      </c>
      <c r="O8" s="17">
        <f>SUM(I8:N8)</f>
        <v>44</v>
      </c>
      <c r="P8" s="17">
        <v>60</v>
      </c>
      <c r="Q8" s="18">
        <f>O8/P8</f>
        <v>0.7333333333333333</v>
      </c>
      <c r="R8" s="5"/>
    </row>
    <row r="10" ht="18.75">
      <c r="D10" s="33" t="s">
        <v>8</v>
      </c>
    </row>
    <row r="11" ht="18.75">
      <c r="D11" s="33" t="s">
        <v>9</v>
      </c>
    </row>
    <row r="13" ht="18.75">
      <c r="H13" s="33" t="s">
        <v>17</v>
      </c>
    </row>
    <row r="15" ht="18.75">
      <c r="D15" s="38"/>
    </row>
    <row r="16" ht="18.75">
      <c r="D16" s="39"/>
    </row>
    <row r="17" ht="18.75">
      <c r="D17" s="39"/>
    </row>
  </sheetData>
  <sheetProtection/>
  <mergeCells count="2">
    <mergeCell ref="A4:H4"/>
    <mergeCell ref="I5:N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00390625" style="24" customWidth="1"/>
    <col min="2" max="2" width="12.140625" style="25" customWidth="1"/>
    <col min="3" max="3" width="11.421875" style="25" customWidth="1"/>
    <col min="4" max="4" width="33.28125" style="33" customWidth="1"/>
    <col min="5" max="5" width="8.00390625" style="34" customWidth="1"/>
    <col min="6" max="6" width="17.140625" style="35" customWidth="1"/>
    <col min="7" max="7" width="7.57421875" style="36" customWidth="1"/>
    <col min="8" max="8" width="36.57421875" style="33" customWidth="1"/>
    <col min="9" max="14" width="5.7109375" style="1" customWidth="1"/>
    <col min="15" max="17" width="9.140625" style="2" customWidth="1"/>
    <col min="18" max="18" width="12.28125" style="1" customWidth="1"/>
    <col min="19" max="16384" width="9.140625" style="1" customWidth="1"/>
  </cols>
  <sheetData>
    <row r="1" ht="18.75">
      <c r="Q1" s="1" t="s">
        <v>18</v>
      </c>
    </row>
    <row r="2" spans="8:18" ht="18.75">
      <c r="H2" s="38"/>
      <c r="Q2" s="25"/>
      <c r="R2" s="38" t="s">
        <v>15</v>
      </c>
    </row>
    <row r="3" spans="8:19" ht="18.75">
      <c r="H3" s="39"/>
      <c r="O3" s="1"/>
      <c r="P3" s="1"/>
      <c r="Q3" s="25"/>
      <c r="R3" s="39" t="s">
        <v>16</v>
      </c>
      <c r="S3" s="2"/>
    </row>
    <row r="4" spans="1:18" ht="24" customHeight="1">
      <c r="A4" s="46" t="s">
        <v>20</v>
      </c>
      <c r="B4" s="46"/>
      <c r="C4" s="46"/>
      <c r="D4" s="47"/>
      <c r="E4" s="47"/>
      <c r="F4" s="47"/>
      <c r="G4" s="47"/>
      <c r="H4" s="47"/>
      <c r="Q4" s="25"/>
      <c r="R4" s="40"/>
    </row>
    <row r="5" spans="1:18" ht="18.75" customHeight="1">
      <c r="A5" s="3"/>
      <c r="B5" s="4"/>
      <c r="C5" s="4"/>
      <c r="D5" s="26"/>
      <c r="E5" s="27"/>
      <c r="F5" s="28"/>
      <c r="G5" s="29"/>
      <c r="H5" s="37" t="s">
        <v>19</v>
      </c>
      <c r="I5" s="48" t="s">
        <v>13</v>
      </c>
      <c r="J5" s="48"/>
      <c r="K5" s="48"/>
      <c r="L5" s="48"/>
      <c r="M5" s="48"/>
      <c r="N5" s="44"/>
      <c r="O5" s="41"/>
      <c r="P5" s="41"/>
      <c r="Q5" s="41"/>
      <c r="R5" s="42"/>
    </row>
    <row r="6" spans="1:18" s="10" customFormat="1" ht="45">
      <c r="A6" s="6" t="s">
        <v>0</v>
      </c>
      <c r="B6" s="8" t="s">
        <v>10</v>
      </c>
      <c r="C6" s="7" t="s">
        <v>1</v>
      </c>
      <c r="D6" s="30" t="s">
        <v>2</v>
      </c>
      <c r="E6" s="31" t="s">
        <v>14</v>
      </c>
      <c r="F6" s="30" t="s">
        <v>3</v>
      </c>
      <c r="G6" s="30" t="s">
        <v>4</v>
      </c>
      <c r="H6" s="30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5"/>
      <c r="O6" s="41" t="s">
        <v>11</v>
      </c>
      <c r="P6" s="41" t="s">
        <v>6</v>
      </c>
      <c r="Q6" s="41" t="s">
        <v>7</v>
      </c>
      <c r="R6" s="42" t="s">
        <v>12</v>
      </c>
    </row>
    <row r="7" spans="1:18" ht="30">
      <c r="A7" s="11">
        <v>1</v>
      </c>
      <c r="B7" s="20">
        <v>210</v>
      </c>
      <c r="C7" s="12"/>
      <c r="D7" s="13" t="s">
        <v>77</v>
      </c>
      <c r="E7" s="14" t="s">
        <v>86</v>
      </c>
      <c r="F7" s="15" t="s">
        <v>92</v>
      </c>
      <c r="G7" s="32" t="s">
        <v>41</v>
      </c>
      <c r="H7" s="16" t="s">
        <v>121</v>
      </c>
      <c r="I7" s="5">
        <v>5</v>
      </c>
      <c r="J7" s="5">
        <v>5</v>
      </c>
      <c r="K7" s="5">
        <v>10</v>
      </c>
      <c r="L7" s="5">
        <v>10</v>
      </c>
      <c r="M7" s="5">
        <v>9</v>
      </c>
      <c r="N7" s="5">
        <v>10</v>
      </c>
      <c r="O7" s="17">
        <v>49</v>
      </c>
      <c r="P7" s="17">
        <v>60</v>
      </c>
      <c r="Q7" s="18">
        <f aca="true" t="shared" si="0" ref="Q7:Q15">O7/P7</f>
        <v>0.8166666666666667</v>
      </c>
      <c r="R7" s="5" t="s">
        <v>46</v>
      </c>
    </row>
    <row r="8" spans="1:18" ht="30">
      <c r="A8" s="19">
        <v>2</v>
      </c>
      <c r="B8" s="20">
        <v>210</v>
      </c>
      <c r="C8" s="12"/>
      <c r="D8" s="13" t="s">
        <v>78</v>
      </c>
      <c r="E8" s="14" t="s">
        <v>86</v>
      </c>
      <c r="F8" s="15" t="s">
        <v>92</v>
      </c>
      <c r="G8" s="32" t="s">
        <v>41</v>
      </c>
      <c r="H8" s="16" t="s">
        <v>121</v>
      </c>
      <c r="I8" s="5">
        <v>6</v>
      </c>
      <c r="J8" s="5">
        <v>2</v>
      </c>
      <c r="K8" s="5">
        <v>9</v>
      </c>
      <c r="L8" s="5">
        <v>18</v>
      </c>
      <c r="M8" s="5">
        <v>9</v>
      </c>
      <c r="N8" s="5">
        <v>9</v>
      </c>
      <c r="O8" s="17">
        <f aca="true" t="shared" si="1" ref="O8:O15">SUM(I8:N8)</f>
        <v>53</v>
      </c>
      <c r="P8" s="17">
        <v>60</v>
      </c>
      <c r="Q8" s="18">
        <f t="shared" si="0"/>
        <v>0.8833333333333333</v>
      </c>
      <c r="R8" s="5" t="s">
        <v>31</v>
      </c>
    </row>
    <row r="9" spans="1:18" ht="30">
      <c r="A9" s="11">
        <v>3</v>
      </c>
      <c r="B9" s="20">
        <v>210</v>
      </c>
      <c r="C9" s="12"/>
      <c r="D9" s="13" t="s">
        <v>79</v>
      </c>
      <c r="E9" s="14" t="s">
        <v>86</v>
      </c>
      <c r="F9" s="15" t="s">
        <v>92</v>
      </c>
      <c r="G9" s="32" t="s">
        <v>80</v>
      </c>
      <c r="H9" s="16" t="s">
        <v>121</v>
      </c>
      <c r="I9" s="5">
        <v>6</v>
      </c>
      <c r="J9" s="5">
        <v>5</v>
      </c>
      <c r="K9" s="5">
        <v>10</v>
      </c>
      <c r="L9" s="5">
        <v>18</v>
      </c>
      <c r="M9" s="5">
        <v>10</v>
      </c>
      <c r="N9" s="5">
        <v>9</v>
      </c>
      <c r="O9" s="17">
        <f t="shared" si="1"/>
        <v>58</v>
      </c>
      <c r="P9" s="17">
        <v>60</v>
      </c>
      <c r="Q9" s="18">
        <f t="shared" si="0"/>
        <v>0.9666666666666667</v>
      </c>
      <c r="R9" s="5" t="s">
        <v>31</v>
      </c>
    </row>
    <row r="10" spans="1:18" ht="30">
      <c r="A10" s="11">
        <v>4</v>
      </c>
      <c r="B10" s="20">
        <v>210</v>
      </c>
      <c r="C10" s="12"/>
      <c r="D10" s="13" t="s">
        <v>81</v>
      </c>
      <c r="E10" s="14" t="s">
        <v>86</v>
      </c>
      <c r="F10" s="15" t="s">
        <v>92</v>
      </c>
      <c r="G10" s="32" t="s">
        <v>80</v>
      </c>
      <c r="H10" s="16" t="s">
        <v>121</v>
      </c>
      <c r="I10" s="5">
        <v>4</v>
      </c>
      <c r="J10" s="5">
        <v>4</v>
      </c>
      <c r="K10" s="5">
        <v>8</v>
      </c>
      <c r="L10" s="5">
        <v>12</v>
      </c>
      <c r="M10" s="5">
        <v>6</v>
      </c>
      <c r="N10" s="5">
        <v>9</v>
      </c>
      <c r="O10" s="17">
        <f t="shared" si="1"/>
        <v>43</v>
      </c>
      <c r="P10" s="17">
        <v>60</v>
      </c>
      <c r="Q10" s="18">
        <f t="shared" si="0"/>
        <v>0.7166666666666667</v>
      </c>
      <c r="R10" s="5"/>
    </row>
    <row r="11" spans="1:18" ht="18.75">
      <c r="A11" s="19">
        <v>5</v>
      </c>
      <c r="B11" s="20">
        <v>210</v>
      </c>
      <c r="C11" s="12"/>
      <c r="D11" s="13" t="s">
        <v>105</v>
      </c>
      <c r="E11" s="14" t="s">
        <v>86</v>
      </c>
      <c r="F11" s="15" t="s">
        <v>92</v>
      </c>
      <c r="G11" s="32" t="s">
        <v>106</v>
      </c>
      <c r="H11" s="16" t="s">
        <v>94</v>
      </c>
      <c r="I11" s="5">
        <v>6</v>
      </c>
      <c r="J11" s="5">
        <v>5</v>
      </c>
      <c r="K11" s="5">
        <v>10</v>
      </c>
      <c r="L11" s="5">
        <v>7</v>
      </c>
      <c r="M11" s="5">
        <v>7</v>
      </c>
      <c r="N11" s="5">
        <v>0</v>
      </c>
      <c r="O11" s="17">
        <f t="shared" si="1"/>
        <v>35</v>
      </c>
      <c r="P11" s="17">
        <v>60</v>
      </c>
      <c r="Q11" s="18">
        <f t="shared" si="0"/>
        <v>0.5833333333333334</v>
      </c>
      <c r="R11" s="5"/>
    </row>
    <row r="12" spans="1:18" ht="18.75">
      <c r="A12" s="11">
        <v>6</v>
      </c>
      <c r="B12" s="12">
        <v>210</v>
      </c>
      <c r="C12" s="12"/>
      <c r="D12" s="13" t="s">
        <v>107</v>
      </c>
      <c r="E12" s="14" t="s">
        <v>86</v>
      </c>
      <c r="F12" s="15" t="s">
        <v>92</v>
      </c>
      <c r="G12" s="32" t="s">
        <v>108</v>
      </c>
      <c r="H12" s="16" t="s">
        <v>94</v>
      </c>
      <c r="I12" s="5">
        <v>6</v>
      </c>
      <c r="J12" s="5">
        <v>2</v>
      </c>
      <c r="K12" s="5">
        <v>7</v>
      </c>
      <c r="L12" s="5">
        <v>3</v>
      </c>
      <c r="M12" s="5">
        <v>6</v>
      </c>
      <c r="N12" s="5">
        <v>0</v>
      </c>
      <c r="O12" s="17">
        <f t="shared" si="1"/>
        <v>24</v>
      </c>
      <c r="P12" s="17">
        <v>60</v>
      </c>
      <c r="Q12" s="18">
        <f t="shared" si="0"/>
        <v>0.4</v>
      </c>
      <c r="R12" s="5"/>
    </row>
    <row r="13" spans="1:18" ht="18.75">
      <c r="A13" s="11">
        <v>7</v>
      </c>
      <c r="B13" s="12">
        <v>210</v>
      </c>
      <c r="C13" s="12"/>
      <c r="D13" s="13" t="s">
        <v>109</v>
      </c>
      <c r="E13" s="14" t="s">
        <v>86</v>
      </c>
      <c r="F13" s="15" t="s">
        <v>92</v>
      </c>
      <c r="G13" s="32" t="s">
        <v>108</v>
      </c>
      <c r="H13" s="16" t="s">
        <v>94</v>
      </c>
      <c r="I13" s="5">
        <v>1</v>
      </c>
      <c r="J13" s="5">
        <v>1</v>
      </c>
      <c r="K13" s="5">
        <v>6</v>
      </c>
      <c r="L13" s="5">
        <v>6</v>
      </c>
      <c r="M13" s="5">
        <v>3</v>
      </c>
      <c r="N13" s="5">
        <v>0</v>
      </c>
      <c r="O13" s="17">
        <f t="shared" si="1"/>
        <v>17</v>
      </c>
      <c r="P13" s="17">
        <v>60</v>
      </c>
      <c r="Q13" s="18">
        <f t="shared" si="0"/>
        <v>0.2833333333333333</v>
      </c>
      <c r="R13" s="5"/>
    </row>
    <row r="14" spans="1:18" ht="18.75">
      <c r="A14" s="19">
        <v>8</v>
      </c>
      <c r="B14" s="12">
        <v>210</v>
      </c>
      <c r="C14" s="12"/>
      <c r="D14" s="22" t="s">
        <v>110</v>
      </c>
      <c r="E14" s="14" t="s">
        <v>86</v>
      </c>
      <c r="F14" s="15" t="s">
        <v>92</v>
      </c>
      <c r="G14" s="32" t="s">
        <v>108</v>
      </c>
      <c r="H14" s="16" t="s">
        <v>94</v>
      </c>
      <c r="I14" s="5">
        <v>4</v>
      </c>
      <c r="J14" s="5">
        <v>1</v>
      </c>
      <c r="K14" s="5">
        <v>4</v>
      </c>
      <c r="L14" s="5">
        <v>4</v>
      </c>
      <c r="M14" s="5">
        <v>0</v>
      </c>
      <c r="N14" s="5">
        <v>0</v>
      </c>
      <c r="O14" s="17">
        <f t="shared" si="1"/>
        <v>13</v>
      </c>
      <c r="P14" s="17">
        <v>60</v>
      </c>
      <c r="Q14" s="18">
        <f t="shared" si="0"/>
        <v>0.21666666666666667</v>
      </c>
      <c r="R14" s="5"/>
    </row>
    <row r="15" spans="1:18" ht="18.75">
      <c r="A15" s="11">
        <v>9</v>
      </c>
      <c r="B15" s="12">
        <v>210</v>
      </c>
      <c r="C15" s="12"/>
      <c r="D15" s="13" t="s">
        <v>111</v>
      </c>
      <c r="E15" s="14" t="s">
        <v>86</v>
      </c>
      <c r="F15" s="15" t="s">
        <v>92</v>
      </c>
      <c r="G15" s="32" t="s">
        <v>80</v>
      </c>
      <c r="H15" s="16" t="s">
        <v>94</v>
      </c>
      <c r="I15" s="5">
        <v>2</v>
      </c>
      <c r="J15" s="5">
        <v>1</v>
      </c>
      <c r="K15" s="5">
        <v>7</v>
      </c>
      <c r="L15" s="5">
        <v>9</v>
      </c>
      <c r="M15" s="5">
        <v>5</v>
      </c>
      <c r="N15" s="5">
        <v>0</v>
      </c>
      <c r="O15" s="17">
        <f t="shared" si="1"/>
        <v>24</v>
      </c>
      <c r="P15" s="17">
        <v>60</v>
      </c>
      <c r="Q15" s="18">
        <f t="shared" si="0"/>
        <v>0.4</v>
      </c>
      <c r="R15" s="5"/>
    </row>
    <row r="17" ht="18.75">
      <c r="H17" s="33" t="s">
        <v>17</v>
      </c>
    </row>
    <row r="19" ht="18.75">
      <c r="D19" s="38"/>
    </row>
    <row r="20" ht="18.75">
      <c r="D20" s="39"/>
    </row>
    <row r="21" ht="18.75">
      <c r="D21" s="39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zoomScalePageLayoutView="0" workbookViewId="0" topLeftCell="A1">
      <selection activeCell="E7" sqref="E7:E24"/>
    </sheetView>
  </sheetViews>
  <sheetFormatPr defaultColWidth="9.140625" defaultRowHeight="12.75"/>
  <cols>
    <col min="1" max="1" width="6.00390625" style="24" customWidth="1"/>
    <col min="2" max="2" width="12.140625" style="25" customWidth="1"/>
    <col min="3" max="3" width="11.421875" style="25" customWidth="1"/>
    <col min="4" max="4" width="33.28125" style="33" customWidth="1"/>
    <col min="5" max="5" width="8.00390625" style="34" customWidth="1"/>
    <col min="6" max="6" width="13.8515625" style="35" customWidth="1"/>
    <col min="7" max="7" width="7.57421875" style="36" customWidth="1"/>
    <col min="8" max="8" width="41.00390625" style="33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38"/>
      <c r="P2" s="25"/>
      <c r="Q2" s="38" t="s">
        <v>15</v>
      </c>
    </row>
    <row r="3" spans="8:18" ht="18.75">
      <c r="H3" s="39"/>
      <c r="N3" s="1"/>
      <c r="O3" s="1"/>
      <c r="P3" s="25"/>
      <c r="Q3" s="39" t="s">
        <v>16</v>
      </c>
      <c r="R3" s="2"/>
    </row>
    <row r="4" spans="1:17" ht="24" customHeight="1">
      <c r="A4" s="46" t="s">
        <v>20</v>
      </c>
      <c r="B4" s="46"/>
      <c r="C4" s="46"/>
      <c r="D4" s="47"/>
      <c r="E4" s="47"/>
      <c r="F4" s="47"/>
      <c r="G4" s="47"/>
      <c r="H4" s="47"/>
      <c r="P4" s="25"/>
      <c r="Q4" s="40"/>
    </row>
    <row r="5" spans="1:17" ht="18.75" customHeight="1">
      <c r="A5" s="3"/>
      <c r="B5" s="4"/>
      <c r="C5" s="4"/>
      <c r="D5" s="26"/>
      <c r="E5" s="27"/>
      <c r="F5" s="28"/>
      <c r="G5" s="29"/>
      <c r="H5" s="37" t="s">
        <v>19</v>
      </c>
      <c r="I5" s="48" t="s">
        <v>13</v>
      </c>
      <c r="J5" s="48"/>
      <c r="K5" s="48"/>
      <c r="L5" s="48"/>
      <c r="M5" s="48"/>
      <c r="N5" s="41"/>
      <c r="O5" s="41"/>
      <c r="P5" s="41"/>
      <c r="Q5" s="42"/>
    </row>
    <row r="6" spans="1:17" s="10" customFormat="1" ht="45">
      <c r="A6" s="6" t="s">
        <v>0</v>
      </c>
      <c r="B6" s="8" t="s">
        <v>10</v>
      </c>
      <c r="C6" s="7" t="s">
        <v>1</v>
      </c>
      <c r="D6" s="30" t="s">
        <v>2</v>
      </c>
      <c r="E6" s="31" t="s">
        <v>14</v>
      </c>
      <c r="F6" s="30" t="s">
        <v>3</v>
      </c>
      <c r="G6" s="30" t="s">
        <v>4</v>
      </c>
      <c r="H6" s="30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1" t="s">
        <v>11</v>
      </c>
      <c r="O6" s="41" t="s">
        <v>6</v>
      </c>
      <c r="P6" s="41" t="s">
        <v>7</v>
      </c>
      <c r="Q6" s="42" t="s">
        <v>12</v>
      </c>
    </row>
    <row r="7" spans="1:17" ht="18.75">
      <c r="A7" s="11">
        <v>1</v>
      </c>
      <c r="B7" s="12">
        <v>205</v>
      </c>
      <c r="C7" s="12"/>
      <c r="D7" s="13" t="s">
        <v>42</v>
      </c>
      <c r="E7" s="14" t="s">
        <v>86</v>
      </c>
      <c r="F7" s="15" t="s">
        <v>21</v>
      </c>
      <c r="G7" s="32">
        <v>9</v>
      </c>
      <c r="H7" s="16" t="s">
        <v>22</v>
      </c>
      <c r="I7" s="5">
        <v>14</v>
      </c>
      <c r="J7" s="5">
        <v>7</v>
      </c>
      <c r="K7" s="5">
        <v>5</v>
      </c>
      <c r="L7" s="5">
        <v>5</v>
      </c>
      <c r="M7" s="5">
        <v>20</v>
      </c>
      <c r="N7" s="17">
        <v>51</v>
      </c>
      <c r="O7" s="17">
        <v>61</v>
      </c>
      <c r="P7" s="43">
        <v>0.84</v>
      </c>
      <c r="Q7" s="5" t="s">
        <v>31</v>
      </c>
    </row>
    <row r="8" spans="1:17" ht="18.75">
      <c r="A8" s="11">
        <v>2</v>
      </c>
      <c r="B8" s="12">
        <v>205</v>
      </c>
      <c r="C8" s="12"/>
      <c r="D8" s="13" t="s">
        <v>43</v>
      </c>
      <c r="E8" s="14" t="s">
        <v>86</v>
      </c>
      <c r="F8" s="15" t="s">
        <v>21</v>
      </c>
      <c r="G8" s="32">
        <v>9</v>
      </c>
      <c r="H8" s="23" t="s">
        <v>22</v>
      </c>
      <c r="I8" s="5">
        <v>14</v>
      </c>
      <c r="J8" s="5">
        <v>5</v>
      </c>
      <c r="K8" s="5">
        <v>10</v>
      </c>
      <c r="L8" s="5">
        <v>2</v>
      </c>
      <c r="M8" s="5">
        <v>20</v>
      </c>
      <c r="N8" s="17">
        <f aca="true" t="shared" si="0" ref="N8:N16">SUM(I8:M8)</f>
        <v>51</v>
      </c>
      <c r="O8" s="17">
        <v>61</v>
      </c>
      <c r="P8" s="18">
        <f>N8/O8</f>
        <v>0.8360655737704918</v>
      </c>
      <c r="Q8" s="5" t="s">
        <v>31</v>
      </c>
    </row>
    <row r="9" spans="1:17" ht="18.75">
      <c r="A9" s="11">
        <v>3</v>
      </c>
      <c r="B9" s="12">
        <v>205</v>
      </c>
      <c r="C9" s="12"/>
      <c r="D9" s="13" t="s">
        <v>44</v>
      </c>
      <c r="E9" s="14" t="s">
        <v>86</v>
      </c>
      <c r="F9" s="15" t="s">
        <v>21</v>
      </c>
      <c r="G9" s="32">
        <v>9</v>
      </c>
      <c r="H9" s="16" t="s">
        <v>22</v>
      </c>
      <c r="I9" s="5">
        <v>12</v>
      </c>
      <c r="J9" s="5">
        <v>6</v>
      </c>
      <c r="K9" s="5">
        <v>10</v>
      </c>
      <c r="L9" s="5">
        <v>4</v>
      </c>
      <c r="M9" s="5">
        <v>19</v>
      </c>
      <c r="N9" s="17">
        <f t="shared" si="0"/>
        <v>51</v>
      </c>
      <c r="O9" s="17">
        <v>61</v>
      </c>
      <c r="P9" s="18">
        <f>N9/O9</f>
        <v>0.8360655737704918</v>
      </c>
      <c r="Q9" s="5" t="s">
        <v>31</v>
      </c>
    </row>
    <row r="10" spans="1:17" ht="18.75">
      <c r="A10" s="11">
        <v>4</v>
      </c>
      <c r="B10" s="12">
        <v>205</v>
      </c>
      <c r="C10" s="12"/>
      <c r="D10" s="13" t="s">
        <v>45</v>
      </c>
      <c r="E10" s="14" t="s">
        <v>86</v>
      </c>
      <c r="F10" s="15" t="s">
        <v>21</v>
      </c>
      <c r="G10" s="32">
        <v>9</v>
      </c>
      <c r="H10" s="23" t="s">
        <v>22</v>
      </c>
      <c r="I10" s="5">
        <v>12</v>
      </c>
      <c r="J10" s="5">
        <v>5</v>
      </c>
      <c r="K10" s="5">
        <v>10</v>
      </c>
      <c r="L10" s="5">
        <v>4</v>
      </c>
      <c r="M10" s="5">
        <v>19</v>
      </c>
      <c r="N10" s="17">
        <f t="shared" si="0"/>
        <v>50</v>
      </c>
      <c r="O10" s="17">
        <v>61</v>
      </c>
      <c r="P10" s="18">
        <v>0.82</v>
      </c>
      <c r="Q10" s="5" t="s">
        <v>46</v>
      </c>
    </row>
    <row r="11" spans="1:17" ht="18.75">
      <c r="A11" s="19">
        <v>5</v>
      </c>
      <c r="B11" s="12">
        <v>205</v>
      </c>
      <c r="C11" s="12"/>
      <c r="D11" s="22" t="s">
        <v>47</v>
      </c>
      <c r="E11" s="14" t="s">
        <v>86</v>
      </c>
      <c r="F11" s="21" t="s">
        <v>21</v>
      </c>
      <c r="G11" s="32">
        <v>9</v>
      </c>
      <c r="H11" s="22" t="s">
        <v>22</v>
      </c>
      <c r="I11" s="5">
        <v>14</v>
      </c>
      <c r="J11" s="5">
        <v>6</v>
      </c>
      <c r="K11" s="5">
        <v>6</v>
      </c>
      <c r="L11" s="5">
        <v>3</v>
      </c>
      <c r="M11" s="5">
        <v>18</v>
      </c>
      <c r="N11" s="17">
        <f t="shared" si="0"/>
        <v>47</v>
      </c>
      <c r="O11" s="17">
        <v>61</v>
      </c>
      <c r="P11" s="18">
        <f aca="true" t="shared" si="1" ref="P11:P24">N11/O11</f>
        <v>0.7704918032786885</v>
      </c>
      <c r="Q11" s="5"/>
    </row>
    <row r="12" spans="1:17" ht="18.75">
      <c r="A12" s="11">
        <v>6</v>
      </c>
      <c r="B12" s="12">
        <v>205</v>
      </c>
      <c r="C12" s="12"/>
      <c r="D12" s="13" t="s">
        <v>48</v>
      </c>
      <c r="E12" s="14" t="s">
        <v>86</v>
      </c>
      <c r="F12" s="15" t="s">
        <v>21</v>
      </c>
      <c r="G12" s="32">
        <v>9</v>
      </c>
      <c r="H12" s="23" t="s">
        <v>22</v>
      </c>
      <c r="I12" s="5">
        <v>9</v>
      </c>
      <c r="J12" s="5">
        <v>5</v>
      </c>
      <c r="K12" s="5">
        <v>10</v>
      </c>
      <c r="L12" s="5">
        <v>2</v>
      </c>
      <c r="M12" s="5">
        <v>18</v>
      </c>
      <c r="N12" s="17">
        <f t="shared" si="0"/>
        <v>44</v>
      </c>
      <c r="O12" s="17">
        <v>61</v>
      </c>
      <c r="P12" s="18">
        <f t="shared" si="1"/>
        <v>0.7213114754098361</v>
      </c>
      <c r="Q12" s="5"/>
    </row>
    <row r="13" spans="1:17" ht="18.75">
      <c r="A13" s="19">
        <v>7</v>
      </c>
      <c r="B13" s="20">
        <v>205</v>
      </c>
      <c r="C13" s="12"/>
      <c r="D13" s="13" t="s">
        <v>49</v>
      </c>
      <c r="E13" s="14" t="s">
        <v>86</v>
      </c>
      <c r="F13" s="15" t="s">
        <v>21</v>
      </c>
      <c r="G13" s="32">
        <v>9</v>
      </c>
      <c r="H13" s="16" t="s">
        <v>22</v>
      </c>
      <c r="I13" s="5">
        <v>14</v>
      </c>
      <c r="J13" s="5">
        <v>5</v>
      </c>
      <c r="K13" s="5">
        <v>4</v>
      </c>
      <c r="L13" s="5">
        <v>3</v>
      </c>
      <c r="M13" s="5">
        <v>18</v>
      </c>
      <c r="N13" s="17">
        <f t="shared" si="0"/>
        <v>44</v>
      </c>
      <c r="O13" s="17">
        <v>61</v>
      </c>
      <c r="P13" s="18">
        <f t="shared" si="1"/>
        <v>0.7213114754098361</v>
      </c>
      <c r="Q13" s="5"/>
    </row>
    <row r="14" spans="1:17" ht="18.75">
      <c r="A14" s="11">
        <v>8</v>
      </c>
      <c r="B14" s="20">
        <v>205</v>
      </c>
      <c r="C14" s="12"/>
      <c r="D14" s="13" t="s">
        <v>50</v>
      </c>
      <c r="E14" s="14" t="s">
        <v>86</v>
      </c>
      <c r="F14" s="15" t="s">
        <v>21</v>
      </c>
      <c r="G14" s="32">
        <v>9</v>
      </c>
      <c r="H14" s="23" t="s">
        <v>22</v>
      </c>
      <c r="I14" s="5">
        <v>13</v>
      </c>
      <c r="J14" s="5">
        <v>4</v>
      </c>
      <c r="K14" s="5">
        <v>7</v>
      </c>
      <c r="L14" s="5">
        <v>2</v>
      </c>
      <c r="M14" s="5">
        <v>16</v>
      </c>
      <c r="N14" s="17">
        <f t="shared" si="0"/>
        <v>42</v>
      </c>
      <c r="O14" s="17">
        <v>61</v>
      </c>
      <c r="P14" s="18">
        <f t="shared" si="1"/>
        <v>0.6885245901639344</v>
      </c>
      <c r="Q14" s="5"/>
    </row>
    <row r="15" spans="1:17" ht="18.75">
      <c r="A15" s="11">
        <v>9</v>
      </c>
      <c r="B15" s="12">
        <v>205</v>
      </c>
      <c r="C15" s="12"/>
      <c r="D15" s="13" t="s">
        <v>51</v>
      </c>
      <c r="E15" s="14" t="s">
        <v>86</v>
      </c>
      <c r="F15" s="15" t="s">
        <v>21</v>
      </c>
      <c r="G15" s="32">
        <v>9</v>
      </c>
      <c r="H15" s="16" t="s">
        <v>22</v>
      </c>
      <c r="I15" s="5">
        <v>13</v>
      </c>
      <c r="J15" s="5">
        <v>5</v>
      </c>
      <c r="K15" s="5">
        <v>5</v>
      </c>
      <c r="L15" s="5">
        <v>2</v>
      </c>
      <c r="M15" s="5">
        <v>17</v>
      </c>
      <c r="N15" s="17">
        <f t="shared" si="0"/>
        <v>42</v>
      </c>
      <c r="O15" s="17">
        <v>61</v>
      </c>
      <c r="P15" s="18">
        <f t="shared" si="1"/>
        <v>0.6885245901639344</v>
      </c>
      <c r="Q15" s="5"/>
    </row>
    <row r="16" spans="1:17" ht="18.75">
      <c r="A16" s="19">
        <v>10</v>
      </c>
      <c r="B16" s="20">
        <v>205</v>
      </c>
      <c r="C16" s="12"/>
      <c r="D16" s="13" t="s">
        <v>52</v>
      </c>
      <c r="E16" s="14" t="s">
        <v>86</v>
      </c>
      <c r="F16" s="15" t="s">
        <v>21</v>
      </c>
      <c r="G16" s="32">
        <v>9</v>
      </c>
      <c r="H16" s="23" t="s">
        <v>22</v>
      </c>
      <c r="I16" s="5">
        <v>9</v>
      </c>
      <c r="J16" s="5">
        <v>4</v>
      </c>
      <c r="K16" s="5">
        <v>4</v>
      </c>
      <c r="L16" s="5">
        <v>2</v>
      </c>
      <c r="M16" s="5">
        <v>18</v>
      </c>
      <c r="N16" s="17">
        <f t="shared" si="0"/>
        <v>37</v>
      </c>
      <c r="O16" s="17">
        <v>61</v>
      </c>
      <c r="P16" s="18">
        <f t="shared" si="1"/>
        <v>0.6065573770491803</v>
      </c>
      <c r="Q16" s="5"/>
    </row>
    <row r="17" spans="1:17" ht="18.75">
      <c r="A17" s="11">
        <v>11</v>
      </c>
      <c r="B17" s="12">
        <v>210</v>
      </c>
      <c r="C17" s="12"/>
      <c r="D17" s="13" t="s">
        <v>69</v>
      </c>
      <c r="E17" s="14" t="s">
        <v>86</v>
      </c>
      <c r="F17" s="15" t="s">
        <v>21</v>
      </c>
      <c r="G17" s="32">
        <v>9</v>
      </c>
      <c r="H17" s="16" t="s">
        <v>122</v>
      </c>
      <c r="I17" s="5">
        <v>8</v>
      </c>
      <c r="J17" s="5">
        <v>6</v>
      </c>
      <c r="K17" s="5">
        <v>8</v>
      </c>
      <c r="L17" s="5">
        <v>3</v>
      </c>
      <c r="M17" s="5">
        <v>18</v>
      </c>
      <c r="N17" s="17">
        <v>43</v>
      </c>
      <c r="O17" s="17">
        <v>61</v>
      </c>
      <c r="P17" s="18">
        <f t="shared" si="1"/>
        <v>0.7049180327868853</v>
      </c>
      <c r="Q17" s="5"/>
    </row>
    <row r="18" spans="1:17" ht="18.75">
      <c r="A18" s="19">
        <v>12</v>
      </c>
      <c r="B18" s="12">
        <v>210</v>
      </c>
      <c r="C18" s="12"/>
      <c r="D18" s="13" t="s">
        <v>70</v>
      </c>
      <c r="E18" s="14" t="s">
        <v>86</v>
      </c>
      <c r="F18" s="15" t="s">
        <v>21</v>
      </c>
      <c r="G18" s="32">
        <v>9</v>
      </c>
      <c r="H18" s="16" t="s">
        <v>122</v>
      </c>
      <c r="I18" s="5">
        <v>12</v>
      </c>
      <c r="J18" s="5">
        <v>5</v>
      </c>
      <c r="K18" s="5">
        <v>8</v>
      </c>
      <c r="L18" s="5">
        <v>1</v>
      </c>
      <c r="M18" s="5">
        <v>10</v>
      </c>
      <c r="N18" s="17">
        <f>SUM(I18:M18)</f>
        <v>36</v>
      </c>
      <c r="O18" s="17">
        <v>61</v>
      </c>
      <c r="P18" s="18">
        <f t="shared" si="1"/>
        <v>0.5901639344262295</v>
      </c>
      <c r="Q18" s="5"/>
    </row>
    <row r="19" spans="1:17" ht="18.75">
      <c r="A19" s="11">
        <v>3</v>
      </c>
      <c r="B19" s="12">
        <v>210</v>
      </c>
      <c r="C19" s="12"/>
      <c r="D19" s="13" t="s">
        <v>71</v>
      </c>
      <c r="E19" s="14" t="s">
        <v>86</v>
      </c>
      <c r="F19" s="15" t="s">
        <v>21</v>
      </c>
      <c r="G19" s="32">
        <v>9</v>
      </c>
      <c r="H19" s="16" t="s">
        <v>122</v>
      </c>
      <c r="I19" s="5">
        <v>10</v>
      </c>
      <c r="J19" s="5">
        <v>5</v>
      </c>
      <c r="K19" s="5">
        <v>10</v>
      </c>
      <c r="L19" s="5">
        <v>3</v>
      </c>
      <c r="M19" s="5">
        <v>18</v>
      </c>
      <c r="N19" s="17">
        <f>SUM(I19:M19)</f>
        <v>46</v>
      </c>
      <c r="O19" s="17">
        <v>61</v>
      </c>
      <c r="P19" s="18">
        <f t="shared" si="1"/>
        <v>0.7540983606557377</v>
      </c>
      <c r="Q19" s="5"/>
    </row>
    <row r="20" spans="1:17" ht="18.75">
      <c r="A20" s="11">
        <v>14</v>
      </c>
      <c r="B20" s="12">
        <v>210</v>
      </c>
      <c r="C20" s="12"/>
      <c r="D20" s="13" t="s">
        <v>72</v>
      </c>
      <c r="E20" s="14" t="s">
        <v>86</v>
      </c>
      <c r="F20" s="15" t="s">
        <v>21</v>
      </c>
      <c r="G20" s="32">
        <v>9</v>
      </c>
      <c r="H20" s="16" t="s">
        <v>122</v>
      </c>
      <c r="I20" s="5">
        <v>14</v>
      </c>
      <c r="J20" s="5">
        <v>7</v>
      </c>
      <c r="K20" s="5">
        <v>0</v>
      </c>
      <c r="L20" s="5">
        <v>2</v>
      </c>
      <c r="M20" s="5">
        <v>16</v>
      </c>
      <c r="N20" s="17">
        <f>SUM(I20:M20)</f>
        <v>39</v>
      </c>
      <c r="O20" s="17">
        <v>61</v>
      </c>
      <c r="P20" s="18">
        <f t="shared" si="1"/>
        <v>0.639344262295082</v>
      </c>
      <c r="Q20" s="5"/>
    </row>
    <row r="21" spans="1:17" ht="18.75">
      <c r="A21" s="19">
        <v>15</v>
      </c>
      <c r="B21" s="12">
        <v>210</v>
      </c>
      <c r="C21" s="12"/>
      <c r="D21" s="22" t="s">
        <v>73</v>
      </c>
      <c r="E21" s="14" t="s">
        <v>86</v>
      </c>
      <c r="F21" s="15" t="s">
        <v>21</v>
      </c>
      <c r="G21" s="32">
        <v>9</v>
      </c>
      <c r="H21" s="16" t="s">
        <v>122</v>
      </c>
      <c r="I21" s="5">
        <v>8</v>
      </c>
      <c r="J21" s="5">
        <v>6</v>
      </c>
      <c r="K21" s="5">
        <v>10</v>
      </c>
      <c r="L21" s="5">
        <v>2</v>
      </c>
      <c r="M21" s="5">
        <v>20</v>
      </c>
      <c r="N21" s="17">
        <f>SUM(I21:M21)</f>
        <v>46</v>
      </c>
      <c r="O21" s="17">
        <v>61</v>
      </c>
      <c r="P21" s="18">
        <f t="shared" si="1"/>
        <v>0.7540983606557377</v>
      </c>
      <c r="Q21" s="5"/>
    </row>
    <row r="22" spans="1:17" ht="18.75">
      <c r="A22" s="11">
        <v>16</v>
      </c>
      <c r="B22" s="12">
        <v>210</v>
      </c>
      <c r="C22" s="12"/>
      <c r="D22" s="13" t="s">
        <v>74</v>
      </c>
      <c r="E22" s="14" t="s">
        <v>86</v>
      </c>
      <c r="F22" s="15" t="s">
        <v>21</v>
      </c>
      <c r="G22" s="32">
        <v>9</v>
      </c>
      <c r="H22" s="16" t="s">
        <v>122</v>
      </c>
      <c r="I22" s="5">
        <v>12</v>
      </c>
      <c r="J22" s="5">
        <v>5</v>
      </c>
      <c r="K22" s="5">
        <v>10</v>
      </c>
      <c r="L22" s="5">
        <v>4</v>
      </c>
      <c r="M22" s="5">
        <v>20</v>
      </c>
      <c r="N22" s="17">
        <v>51</v>
      </c>
      <c r="O22" s="17">
        <v>61</v>
      </c>
      <c r="P22" s="18">
        <f t="shared" si="1"/>
        <v>0.8360655737704918</v>
      </c>
      <c r="Q22" s="5" t="s">
        <v>31</v>
      </c>
    </row>
    <row r="23" spans="1:17" ht="18.75">
      <c r="A23" s="19">
        <v>17</v>
      </c>
      <c r="B23" s="12">
        <v>210</v>
      </c>
      <c r="C23" s="12"/>
      <c r="D23" s="13" t="s">
        <v>75</v>
      </c>
      <c r="E23" s="14" t="s">
        <v>86</v>
      </c>
      <c r="F23" s="15" t="s">
        <v>21</v>
      </c>
      <c r="G23" s="32">
        <v>9</v>
      </c>
      <c r="H23" s="16" t="s">
        <v>122</v>
      </c>
      <c r="I23" s="5">
        <v>9</v>
      </c>
      <c r="J23" s="5">
        <v>6</v>
      </c>
      <c r="K23" s="5">
        <v>5</v>
      </c>
      <c r="L23" s="5">
        <v>5</v>
      </c>
      <c r="M23" s="5">
        <v>18</v>
      </c>
      <c r="N23" s="17">
        <f>SUM(I23:M23)</f>
        <v>43</v>
      </c>
      <c r="O23" s="17">
        <v>61</v>
      </c>
      <c r="P23" s="18">
        <f t="shared" si="1"/>
        <v>0.7049180327868853</v>
      </c>
      <c r="Q23" s="5"/>
    </row>
    <row r="24" spans="1:17" ht="18.75">
      <c r="A24" s="11">
        <v>18</v>
      </c>
      <c r="B24" s="12">
        <v>210</v>
      </c>
      <c r="C24" s="12"/>
      <c r="D24" s="13" t="s">
        <v>76</v>
      </c>
      <c r="E24" s="14" t="s">
        <v>86</v>
      </c>
      <c r="F24" s="15" t="s">
        <v>21</v>
      </c>
      <c r="G24" s="32">
        <v>9</v>
      </c>
      <c r="H24" s="16" t="s">
        <v>122</v>
      </c>
      <c r="I24" s="5">
        <v>12</v>
      </c>
      <c r="J24" s="5">
        <v>4</v>
      </c>
      <c r="K24" s="5">
        <v>10</v>
      </c>
      <c r="L24" s="5">
        <v>4</v>
      </c>
      <c r="M24" s="5">
        <v>19</v>
      </c>
      <c r="N24" s="17">
        <f>SUM(I24:M24)</f>
        <v>49</v>
      </c>
      <c r="O24" s="17">
        <v>61</v>
      </c>
      <c r="P24" s="18">
        <f t="shared" si="1"/>
        <v>0.8032786885245902</v>
      </c>
      <c r="Q24" s="5" t="s">
        <v>46</v>
      </c>
    </row>
    <row r="25" ht="18.75">
      <c r="D25" s="39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zoomScalePageLayoutView="0" workbookViewId="0" topLeftCell="A1">
      <selection activeCell="E19" sqref="E19"/>
    </sheetView>
  </sheetViews>
  <sheetFormatPr defaultColWidth="9.140625" defaultRowHeight="12.75"/>
  <cols>
    <col min="1" max="1" width="6.00390625" style="24" customWidth="1"/>
    <col min="2" max="2" width="12.140625" style="25" customWidth="1"/>
    <col min="3" max="3" width="13.00390625" style="25" customWidth="1"/>
    <col min="4" max="4" width="33.28125" style="33" customWidth="1"/>
    <col min="5" max="5" width="8.00390625" style="34" customWidth="1"/>
    <col min="6" max="6" width="13.8515625" style="35" customWidth="1"/>
    <col min="7" max="7" width="7.57421875" style="36" customWidth="1"/>
    <col min="8" max="8" width="41.00390625" style="33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38"/>
      <c r="P2" s="25"/>
      <c r="Q2" s="38" t="s">
        <v>15</v>
      </c>
    </row>
    <row r="3" spans="8:18" ht="18.75">
      <c r="H3" s="39"/>
      <c r="N3" s="1"/>
      <c r="O3" s="1"/>
      <c r="P3" s="25"/>
      <c r="Q3" s="39" t="s">
        <v>16</v>
      </c>
      <c r="R3" s="2"/>
    </row>
    <row r="4" spans="1:17" ht="24" customHeight="1">
      <c r="A4" s="46" t="s">
        <v>20</v>
      </c>
      <c r="B4" s="46"/>
      <c r="C4" s="46"/>
      <c r="D4" s="47"/>
      <c r="E4" s="47"/>
      <c r="F4" s="47"/>
      <c r="G4" s="47"/>
      <c r="H4" s="47"/>
      <c r="P4" s="25"/>
      <c r="Q4" s="40"/>
    </row>
    <row r="5" spans="1:17" ht="18.75" customHeight="1">
      <c r="A5" s="3"/>
      <c r="B5" s="4"/>
      <c r="C5" s="4"/>
      <c r="D5" s="26"/>
      <c r="E5" s="27"/>
      <c r="F5" s="28"/>
      <c r="G5" s="29"/>
      <c r="H5" s="37" t="s">
        <v>19</v>
      </c>
      <c r="I5" s="48" t="s">
        <v>13</v>
      </c>
      <c r="J5" s="48"/>
      <c r="K5" s="48"/>
      <c r="L5" s="48"/>
      <c r="M5" s="48"/>
      <c r="N5" s="41"/>
      <c r="O5" s="41"/>
      <c r="P5" s="41"/>
      <c r="Q5" s="42"/>
    </row>
    <row r="6" spans="1:17" s="10" customFormat="1" ht="45">
      <c r="A6" s="6" t="s">
        <v>0</v>
      </c>
      <c r="B6" s="8" t="s">
        <v>10</v>
      </c>
      <c r="C6" s="7" t="s">
        <v>1</v>
      </c>
      <c r="D6" s="30" t="s">
        <v>2</v>
      </c>
      <c r="E6" s="31" t="s">
        <v>14</v>
      </c>
      <c r="F6" s="30" t="s">
        <v>3</v>
      </c>
      <c r="G6" s="30" t="s">
        <v>4</v>
      </c>
      <c r="H6" s="30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1" t="s">
        <v>11</v>
      </c>
      <c r="O6" s="41" t="s">
        <v>6</v>
      </c>
      <c r="P6" s="41" t="s">
        <v>7</v>
      </c>
      <c r="Q6" s="42" t="s">
        <v>12</v>
      </c>
    </row>
    <row r="7" spans="1:17" ht="18.75">
      <c r="A7" s="11">
        <v>1</v>
      </c>
      <c r="B7" s="12">
        <v>205</v>
      </c>
      <c r="C7" s="12"/>
      <c r="D7" s="13" t="s">
        <v>53</v>
      </c>
      <c r="E7" s="14" t="s">
        <v>86</v>
      </c>
      <c r="F7" s="15" t="s">
        <v>21</v>
      </c>
      <c r="G7" s="32" t="s">
        <v>54</v>
      </c>
      <c r="H7" s="16" t="s">
        <v>22</v>
      </c>
      <c r="I7" s="5">
        <v>12</v>
      </c>
      <c r="J7" s="5">
        <v>6</v>
      </c>
      <c r="K7" s="5">
        <v>5</v>
      </c>
      <c r="L7" s="5">
        <v>3</v>
      </c>
      <c r="M7" s="5">
        <v>18</v>
      </c>
      <c r="N7" s="17">
        <v>39</v>
      </c>
      <c r="O7" s="17">
        <v>61</v>
      </c>
      <c r="P7" s="43">
        <v>0.64</v>
      </c>
      <c r="Q7" s="5"/>
    </row>
    <row r="8" spans="1:17" ht="18.75">
      <c r="A8" s="19">
        <v>2</v>
      </c>
      <c r="B8" s="20">
        <v>205</v>
      </c>
      <c r="C8" s="12"/>
      <c r="D8" s="13" t="s">
        <v>55</v>
      </c>
      <c r="E8" s="14" t="s">
        <v>86</v>
      </c>
      <c r="F8" s="15" t="s">
        <v>21</v>
      </c>
      <c r="G8" s="32" t="s">
        <v>54</v>
      </c>
      <c r="H8" s="16" t="s">
        <v>22</v>
      </c>
      <c r="I8" s="5">
        <v>12</v>
      </c>
      <c r="J8" s="5">
        <v>5</v>
      </c>
      <c r="K8" s="5">
        <v>8</v>
      </c>
      <c r="L8" s="5">
        <v>4</v>
      </c>
      <c r="M8" s="5">
        <v>18</v>
      </c>
      <c r="N8" s="17">
        <f>SUM(I8:M8)</f>
        <v>47</v>
      </c>
      <c r="O8" s="17">
        <v>61</v>
      </c>
      <c r="P8" s="18">
        <f>N8/O8</f>
        <v>0.7704918032786885</v>
      </c>
      <c r="Q8" s="5"/>
    </row>
    <row r="9" spans="1:17" ht="18.75">
      <c r="A9" s="11">
        <v>3</v>
      </c>
      <c r="B9" s="12">
        <v>205</v>
      </c>
      <c r="C9" s="12"/>
      <c r="D9" s="13" t="s">
        <v>56</v>
      </c>
      <c r="E9" s="14" t="s">
        <v>86</v>
      </c>
      <c r="F9" s="15" t="s">
        <v>21</v>
      </c>
      <c r="G9" s="32" t="s">
        <v>57</v>
      </c>
      <c r="H9" s="16" t="s">
        <v>22</v>
      </c>
      <c r="I9" s="5">
        <v>14</v>
      </c>
      <c r="J9" s="5">
        <v>6</v>
      </c>
      <c r="K9" s="5">
        <v>8</v>
      </c>
      <c r="L9" s="5">
        <v>2</v>
      </c>
      <c r="M9" s="5">
        <v>20</v>
      </c>
      <c r="N9" s="17">
        <f>SUM(I9:M9)</f>
        <v>50</v>
      </c>
      <c r="O9" s="17">
        <v>61</v>
      </c>
      <c r="P9" s="18">
        <f>N9/O9</f>
        <v>0.819672131147541</v>
      </c>
      <c r="Q9" s="5" t="s">
        <v>31</v>
      </c>
    </row>
    <row r="10" spans="1:17" ht="18.75">
      <c r="A10" s="11">
        <v>4</v>
      </c>
      <c r="B10" s="12">
        <v>205</v>
      </c>
      <c r="C10" s="12"/>
      <c r="D10" s="13" t="s">
        <v>58</v>
      </c>
      <c r="E10" s="14" t="s">
        <v>86</v>
      </c>
      <c r="F10" s="15" t="s">
        <v>21</v>
      </c>
      <c r="G10" s="32" t="s">
        <v>54</v>
      </c>
      <c r="H10" s="16" t="s">
        <v>22</v>
      </c>
      <c r="I10" s="5">
        <v>14</v>
      </c>
      <c r="J10" s="5">
        <v>7</v>
      </c>
      <c r="K10" s="5">
        <v>8</v>
      </c>
      <c r="L10" s="5">
        <v>5</v>
      </c>
      <c r="M10" s="5">
        <v>20</v>
      </c>
      <c r="N10" s="17">
        <f>SUM(I10:M10)</f>
        <v>54</v>
      </c>
      <c r="O10" s="17">
        <v>61</v>
      </c>
      <c r="P10" s="18">
        <f>N10/O10</f>
        <v>0.8852459016393442</v>
      </c>
      <c r="Q10" s="5" t="s">
        <v>31</v>
      </c>
    </row>
    <row r="11" spans="1:17" ht="18.75">
      <c r="A11" s="19">
        <v>5</v>
      </c>
      <c r="B11" s="12">
        <v>205</v>
      </c>
      <c r="C11" s="12"/>
      <c r="D11" s="22" t="s">
        <v>59</v>
      </c>
      <c r="E11" s="14" t="s">
        <v>86</v>
      </c>
      <c r="F11" s="21" t="s">
        <v>21</v>
      </c>
      <c r="G11" s="21" t="s">
        <v>57</v>
      </c>
      <c r="H11" s="22" t="s">
        <v>22</v>
      </c>
      <c r="I11" s="5">
        <v>14</v>
      </c>
      <c r="J11" s="5">
        <v>5</v>
      </c>
      <c r="K11" s="5">
        <v>6</v>
      </c>
      <c r="L11" s="5">
        <v>3</v>
      </c>
      <c r="M11" s="5">
        <v>19</v>
      </c>
      <c r="N11" s="17">
        <f>SUM(I11:M11)</f>
        <v>47</v>
      </c>
      <c r="O11" s="17">
        <v>61</v>
      </c>
      <c r="P11" s="18">
        <f>N11/O11</f>
        <v>0.7704918032786885</v>
      </c>
      <c r="Q11" s="5"/>
    </row>
    <row r="13" ht="18.75">
      <c r="D13" s="33" t="s">
        <v>8</v>
      </c>
    </row>
    <row r="14" ht="18.75">
      <c r="D14" s="33" t="s">
        <v>9</v>
      </c>
    </row>
    <row r="16" ht="18.75">
      <c r="H16" s="33" t="s">
        <v>17</v>
      </c>
    </row>
    <row r="18" ht="18.75">
      <c r="D18" s="38"/>
    </row>
    <row r="19" ht="18.75">
      <c r="D19" s="39"/>
    </row>
    <row r="20" ht="18.75">
      <c r="D20" s="39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2017-08-29T05:11:49Z</cp:lastPrinted>
  <dcterms:created xsi:type="dcterms:W3CDTF">2013-09-16T09:28:35Z</dcterms:created>
  <dcterms:modified xsi:type="dcterms:W3CDTF">2018-11-08T14:58:13Z</dcterms:modified>
  <cp:category/>
  <cp:version/>
  <cp:contentType/>
  <cp:contentStatus/>
</cp:coreProperties>
</file>