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05" windowHeight="6120" activeTab="0"/>
  </bookViews>
  <sheets>
    <sheet name="6абв" sheetId="1" r:id="rId1"/>
    <sheet name="7аб" sheetId="2" r:id="rId2"/>
    <sheet name="8аб" sheetId="3" r:id="rId3"/>
    <sheet name="9аб" sheetId="4" r:id="rId4"/>
    <sheet name="10а" sheetId="5" r:id="rId5"/>
  </sheets>
  <definedNames>
    <definedName name="_xlnm._FilterDatabase" localSheetId="0" hidden="1">'6абв'!$B$6:$Q$6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'6абв'!$6:$6</definedName>
  </definedNames>
  <calcPr fullCalcOnLoad="1"/>
</workbook>
</file>

<file path=xl/sharedStrings.xml><?xml version="1.0" encoding="utf-8"?>
<sst xmlns="http://schemas.openxmlformats.org/spreadsheetml/2006/main" count="224" uniqueCount="63">
  <si>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</si>
  <si>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</si>
  <si>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</si>
  <si>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</si>
  <si>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</si>
  <si>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</si>
  <si>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</si>
  <si>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</si>
  <si>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</si>
  <si>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</si>
  <si>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</si>
  <si>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</si>
  <si>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</si>
  <si>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r>
      <t xml:space="preserve">к Положению </t>
    </r>
    <r>
      <rPr>
        <sz val="12"/>
        <rFont val="Times New Roman"/>
        <family val="1"/>
      </rPr>
      <t>о проведении школьного этапа</t>
    </r>
  </si>
  <si>
    <t>всероссийской олимпиады школьников</t>
  </si>
  <si>
    <t>Приложение № 2</t>
  </si>
  <si>
    <t>от____ сентября (октября) 2016 г.</t>
  </si>
  <si>
    <t>Ткаченко Полина</t>
  </si>
  <si>
    <t>биология</t>
  </si>
  <si>
    <t>6б</t>
  </si>
  <si>
    <t>Евтехова Ольга Петровна</t>
  </si>
  <si>
    <t>Смирнов Егор</t>
  </si>
  <si>
    <t>6а</t>
  </si>
  <si>
    <t>Сергеев Константин</t>
  </si>
  <si>
    <t>Пивцаева Елизавета</t>
  </si>
  <si>
    <t>Левкович Виталий</t>
  </si>
  <si>
    <t>Зикеева Полина</t>
  </si>
  <si>
    <t>Широбокова Валентина</t>
  </si>
  <si>
    <t>6в</t>
  </si>
  <si>
    <t>Костюхина Диана</t>
  </si>
  <si>
    <t>Папков Матвей</t>
  </si>
  <si>
    <t>Ильязов Роберт</t>
  </si>
  <si>
    <t>Ясногородский Юрий</t>
  </si>
  <si>
    <t>7а</t>
  </si>
  <si>
    <t>Шеянова Мария</t>
  </si>
  <si>
    <t>Новожилов Богдан</t>
  </si>
  <si>
    <t>7б</t>
  </si>
  <si>
    <t>Зайцев Кирилл</t>
  </si>
  <si>
    <t>Добренькова Любовь</t>
  </si>
  <si>
    <t>8а</t>
  </si>
  <si>
    <t>Чекаловец Дарья</t>
  </si>
  <si>
    <t>Смыков Леонид</t>
  </si>
  <si>
    <t>8б</t>
  </si>
  <si>
    <t>Якушина Полина</t>
  </si>
  <si>
    <t>Файницкая Мария</t>
  </si>
  <si>
    <t>Горюкова Аделина</t>
  </si>
  <si>
    <t>9а</t>
  </si>
  <si>
    <t>Беркутова Арина</t>
  </si>
  <si>
    <t>Савенкова Софья</t>
  </si>
  <si>
    <t>Артемова Елизавета</t>
  </si>
  <si>
    <t>9б</t>
  </si>
  <si>
    <t>Четвергова Полина</t>
  </si>
  <si>
    <t>Демаков Кирилл</t>
  </si>
  <si>
    <t>Ярилина Софья</t>
  </si>
  <si>
    <t>ООЦ</t>
  </si>
  <si>
    <t>Протокол школьного этапа олимпиады по биологии  в  8 классах 2018-2019 учебный год.</t>
  </si>
  <si>
    <t>Протокол школьного этапа олимпиады по биологии  в  7 классах 2018-2019 учебный год.</t>
  </si>
  <si>
    <t>Протокол школьного этапа олимпиады по биологии  в  6 классах 2018-2019 учебный год.</t>
  </si>
  <si>
    <t>Протокол школьного этапа олимпиады по биологии  в  9 классах 2018-2019 учебный год.</t>
  </si>
  <si>
    <t>Протокол школьного этапа олимпиады по биологии  в  10 классах 2018-2019 учебный год.</t>
  </si>
  <si>
    <t>победитель</t>
  </si>
  <si>
    <t>призер</t>
  </si>
  <si>
    <t>победител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</si>
</sst>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 applyBorder="1" applyAlignment="1">
      <alignment horizontal="center" vertical="top" wrapText="1"/>
      <protection/>
    </xf>
    <xf numFmtId="0" fontId="25" fillId="0" borderId="0" xfId="56" applyFont="1" applyBorder="1" applyAlignment="1">
      <alignment horizontal="center" vertical="top" wrapText="1"/>
      <protection/>
    </xf>
    <xf numFmtId="0" fontId="23" fillId="0" borderId="10" xfId="56" applyFont="1" applyBorder="1">
      <alignment/>
      <protection/>
    </xf>
    <xf numFmtId="49" fontId="24" fillId="0" borderId="10" xfId="56" applyNumberFormat="1" applyFont="1" applyBorder="1" applyAlignment="1">
      <alignment horizontal="center" vertical="center"/>
      <protection/>
    </xf>
    <xf numFmtId="49" fontId="21" fillId="0" borderId="10" xfId="56" applyNumberFormat="1" applyFont="1" applyBorder="1" applyAlignment="1">
      <alignment horizontal="center" vertical="center" wrapText="1"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/>
      <protection/>
    </xf>
    <xf numFmtId="0" fontId="23" fillId="0" borderId="10" xfId="56" applyNumberFormat="1" applyFont="1" applyBorder="1" applyAlignment="1">
      <alignment horizontal="center" vertical="top"/>
      <protection/>
    </xf>
    <xf numFmtId="0" fontId="25" fillId="0" borderId="10" xfId="56" applyNumberFormat="1" applyFont="1" applyBorder="1" applyAlignment="1">
      <alignment horizontal="center" vertical="top"/>
      <protection/>
    </xf>
    <xf numFmtId="0" fontId="23" fillId="0" borderId="10" xfId="56" applyFont="1" applyFill="1" applyBorder="1" applyAlignment="1">
      <alignment horizontal="left" wrapText="1"/>
      <protection/>
    </xf>
    <xf numFmtId="0" fontId="23" fillId="0" borderId="10" xfId="56" applyNumberFormat="1" applyFont="1" applyFill="1" applyBorder="1" applyAlignment="1">
      <alignment horizontal="center" vertical="top" wrapText="1"/>
      <protection/>
    </xf>
    <xf numFmtId="0" fontId="23" fillId="0" borderId="10" xfId="56" applyNumberFormat="1" applyFont="1" applyFill="1" applyBorder="1" applyAlignment="1">
      <alignment horizontal="left" wrapText="1"/>
      <protection/>
    </xf>
    <xf numFmtId="0" fontId="23" fillId="24" borderId="10" xfId="56" applyFont="1" applyFill="1" applyBorder="1" applyAlignment="1">
      <alignment horizontal="center"/>
      <protection/>
    </xf>
    <xf numFmtId="9" fontId="0" fillId="24" borderId="10" xfId="61" applyNumberFormat="1" applyFill="1" applyBorder="1" applyAlignment="1">
      <alignment horizontal="center"/>
    </xf>
    <xf numFmtId="0" fontId="23" fillId="0" borderId="10" xfId="56" applyFont="1" applyBorder="1" applyAlignment="1">
      <alignment horizontal="center" vertical="top"/>
      <protection/>
    </xf>
    <xf numFmtId="0" fontId="25" fillId="0" borderId="10" xfId="56" applyFont="1" applyBorder="1" applyAlignment="1">
      <alignment horizontal="center" vertical="top"/>
      <protection/>
    </xf>
    <xf numFmtId="0" fontId="23" fillId="0" borderId="10" xfId="55" applyFont="1" applyFill="1" applyBorder="1" applyAlignment="1">
      <alignment horizontal="center" vertical="top"/>
      <protection/>
    </xf>
    <xf numFmtId="0" fontId="23" fillId="0" borderId="10" xfId="55" applyNumberFormat="1" applyFont="1" applyFill="1" applyBorder="1" applyAlignment="1">
      <alignment horizontal="left" vertical="top" wrapText="1"/>
      <protection/>
    </xf>
    <xf numFmtId="0" fontId="23" fillId="0" borderId="10" xfId="55" applyNumberFormat="1" applyFont="1" applyFill="1" applyBorder="1" applyAlignment="1">
      <alignment horizontal="left"/>
      <protection/>
    </xf>
    <xf numFmtId="0" fontId="23" fillId="0" borderId="0" xfId="56" applyFont="1" applyAlignment="1">
      <alignment horizontal="center" vertical="top"/>
      <protection/>
    </xf>
    <xf numFmtId="0" fontId="25" fillId="0" borderId="0" xfId="56" applyFont="1" applyAlignment="1">
      <alignment horizontal="center" vertical="top"/>
      <protection/>
    </xf>
    <xf numFmtId="0" fontId="23" fillId="0" borderId="0" xfId="56" applyFont="1" applyFill="1" applyBorder="1" applyAlignment="1">
      <alignment horizontal="left" wrapText="1"/>
      <protection/>
    </xf>
    <xf numFmtId="0" fontId="25" fillId="0" borderId="0" xfId="56" applyFont="1" applyFill="1" applyBorder="1" applyAlignment="1">
      <alignment horizontal="center" wrapText="1"/>
      <protection/>
    </xf>
    <xf numFmtId="0" fontId="23" fillId="0" borderId="0" xfId="56" applyFont="1" applyFill="1" applyBorder="1" applyAlignment="1">
      <alignment horizontal="center" vertical="top" wrapText="1"/>
      <protection/>
    </xf>
    <xf numFmtId="49" fontId="23" fillId="0" borderId="0" xfId="56" applyNumberFormat="1" applyFont="1" applyFill="1" applyBorder="1" applyAlignment="1">
      <alignment horizontal="center" wrapText="1"/>
      <protection/>
    </xf>
    <xf numFmtId="49" fontId="24" fillId="0" borderId="10" xfId="56" applyNumberFormat="1" applyFont="1" applyFill="1" applyBorder="1" applyAlignment="1">
      <alignment horizontal="center" vertical="center" wrapText="1"/>
      <protection/>
    </xf>
    <xf numFmtId="49" fontId="25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3" fillId="0" borderId="0" xfId="56" applyFont="1" applyFill="1" applyAlignment="1">
      <alignment horizontal="left" wrapText="1"/>
      <protection/>
    </xf>
    <xf numFmtId="0" fontId="25" fillId="0" borderId="0" xfId="56" applyFont="1" applyFill="1" applyAlignment="1">
      <alignment horizontal="center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23" fillId="0" borderId="0" xfId="56" applyFont="1" applyFill="1" applyAlignment="1">
      <alignment horizontal="center" wrapText="1"/>
      <protection/>
    </xf>
    <xf numFmtId="0" fontId="23" fillId="0" borderId="0" xfId="56" applyFont="1" applyFill="1" applyBorder="1" applyAlignment="1">
      <alignment horizontal="center" wrapText="1"/>
      <protection/>
    </xf>
    <xf numFmtId="0" fontId="29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3" fillId="0" borderId="11" xfId="56" applyFont="1" applyBorder="1" applyAlignment="1">
      <alignment vertical="top"/>
      <protection/>
    </xf>
    <xf numFmtId="0" fontId="23" fillId="24" borderId="12" xfId="56" applyFont="1" applyFill="1" applyBorder="1" applyAlignment="1">
      <alignment vertical="center" wrapText="1"/>
      <protection/>
    </xf>
    <xf numFmtId="0" fontId="23" fillId="0" borderId="12" xfId="56" applyFont="1" applyBorder="1" applyAlignment="1">
      <alignment vertical="center" wrapText="1"/>
      <protection/>
    </xf>
    <xf numFmtId="0" fontId="23" fillId="0" borderId="10" xfId="56" applyFont="1" applyFill="1" applyBorder="1" applyAlignment="1">
      <alignment horizontal="center" wrapText="1"/>
      <protection/>
    </xf>
    <xf numFmtId="0" fontId="29" fillId="0" borderId="10" xfId="0" applyFont="1" applyBorder="1" applyAlignment="1">
      <alignment/>
    </xf>
    <xf numFmtId="0" fontId="26" fillId="0" borderId="10" xfId="0" applyFont="1" applyBorder="1" applyAlignment="1">
      <alignment vertical="top"/>
    </xf>
    <xf numFmtId="0" fontId="23" fillId="0" borderId="13" xfId="56" applyFont="1" applyBorder="1" applyAlignment="1">
      <alignment horizontal="center" vertical="top"/>
      <protection/>
    </xf>
    <xf numFmtId="0" fontId="25" fillId="0" borderId="13" xfId="56" applyFont="1" applyBorder="1" applyAlignment="1">
      <alignment horizontal="center" vertical="top"/>
      <protection/>
    </xf>
    <xf numFmtId="0" fontId="23" fillId="25" borderId="10" xfId="56" applyFont="1" applyFill="1" applyBorder="1" applyAlignment="1">
      <alignment horizontal="center"/>
      <protection/>
    </xf>
    <xf numFmtId="9" fontId="23" fillId="25" borderId="10" xfId="56" applyNumberFormat="1" applyFont="1" applyFill="1" applyBorder="1" applyAlignment="1">
      <alignment horizont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0" xfId="56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тоги город 9-11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16"/>
  <sheetViews>
    <sheetView tabSelected="1" zoomScale="75" zoomScaleNormal="75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18" sqref="S18"/>
    </sheetView>
  </sheetViews>
  <sheetFormatPr defaultColWidth="9.140625" defaultRowHeight="12.75"/>
  <cols>
    <col min="1" max="1" width="6.57421875" style="23" customWidth="1"/>
    <col min="2" max="2" width="8.7109375" style="24" customWidth="1"/>
    <col min="3" max="3" width="11.421875" style="24" customWidth="1"/>
    <col min="4" max="4" width="28.140625" style="32" customWidth="1"/>
    <col min="5" max="5" width="11.00390625" style="33" customWidth="1"/>
    <col min="6" max="6" width="13.8515625" style="34" customWidth="1"/>
    <col min="7" max="7" width="7.57421875" style="35" customWidth="1"/>
    <col min="8" max="8" width="41.00390625" style="32" customWidth="1"/>
    <col min="9" max="13" width="5.7109375" style="1" customWidth="1"/>
    <col min="14" max="16" width="9.140625" style="2" customWidth="1"/>
    <col min="17" max="17" width="12.28125" style="1" customWidth="1"/>
    <col min="18" max="16384" width="9.140625" style="1" customWidth="1"/>
  </cols>
  <sheetData>
    <row r="1" ht="18.75">
      <c r="P1" s="1" t="s">
        <v>15</v>
      </c>
    </row>
    <row r="2" spans="8:17" ht="18.75">
      <c r="H2" s="37"/>
      <c r="P2" s="24"/>
      <c r="Q2" s="37" t="s">
        <v>13</v>
      </c>
    </row>
    <row r="3" spans="8:18" ht="18.75">
      <c r="H3" s="38"/>
      <c r="N3" s="1"/>
      <c r="O3" s="1"/>
      <c r="P3" s="24"/>
      <c r="Q3" s="38" t="s">
        <v>14</v>
      </c>
      <c r="R3" s="2"/>
    </row>
    <row r="4" spans="1:17" ht="24" customHeight="1">
      <c r="A4" s="49" t="s">
        <v>57</v>
      </c>
      <c r="B4" s="49"/>
      <c r="C4" s="49"/>
      <c r="D4" s="50"/>
      <c r="E4" s="50"/>
      <c r="F4" s="50"/>
      <c r="G4" s="50"/>
      <c r="H4" s="50"/>
      <c r="P4" s="24"/>
      <c r="Q4" s="39"/>
    </row>
    <row r="5" spans="1:17" ht="18.75" customHeight="1">
      <c r="A5" s="3"/>
      <c r="B5" s="4"/>
      <c r="C5" s="4"/>
      <c r="D5" s="25"/>
      <c r="E5" s="26"/>
      <c r="F5" s="27"/>
      <c r="G5" s="28"/>
      <c r="H5" s="36" t="s">
        <v>16</v>
      </c>
      <c r="I5" s="51" t="s">
        <v>11</v>
      </c>
      <c r="J5" s="51"/>
      <c r="K5" s="51"/>
      <c r="L5" s="51"/>
      <c r="M5" s="51"/>
      <c r="N5" s="40"/>
      <c r="O5" s="40"/>
      <c r="P5" s="40"/>
      <c r="Q5" s="41"/>
    </row>
    <row r="6" spans="1:17" s="10" customFormat="1" ht="45">
      <c r="A6" s="6" t="s">
        <v>0</v>
      </c>
      <c r="B6" s="8" t="s">
        <v>8</v>
      </c>
      <c r="C6" s="7" t="s">
        <v>1</v>
      </c>
      <c r="D6" s="29" t="s">
        <v>2</v>
      </c>
      <c r="E6" s="30" t="s">
        <v>12</v>
      </c>
      <c r="F6" s="29" t="s">
        <v>3</v>
      </c>
      <c r="G6" s="29" t="s">
        <v>4</v>
      </c>
      <c r="H6" s="29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0" t="s">
        <v>9</v>
      </c>
      <c r="O6" s="40" t="s">
        <v>6</v>
      </c>
      <c r="P6" s="40" t="s">
        <v>7</v>
      </c>
      <c r="Q6" s="41" t="s">
        <v>10</v>
      </c>
    </row>
    <row r="7" spans="1:17" ht="18.75">
      <c r="A7" s="11">
        <v>9</v>
      </c>
      <c r="B7" s="12"/>
      <c r="C7" s="12">
        <v>303</v>
      </c>
      <c r="D7" s="13" t="s">
        <v>30</v>
      </c>
      <c r="E7" s="31" t="s">
        <v>54</v>
      </c>
      <c r="F7" s="14" t="s">
        <v>18</v>
      </c>
      <c r="G7" s="31" t="s">
        <v>28</v>
      </c>
      <c r="H7" s="15" t="s">
        <v>20</v>
      </c>
      <c r="I7" s="5">
        <v>3</v>
      </c>
      <c r="J7" s="5">
        <v>2</v>
      </c>
      <c r="K7" s="5">
        <v>6</v>
      </c>
      <c r="L7" s="5">
        <v>10</v>
      </c>
      <c r="M7" s="5"/>
      <c r="N7" s="16">
        <f>SUM(I7:M7)</f>
        <v>21</v>
      </c>
      <c r="O7" s="16">
        <v>60</v>
      </c>
      <c r="P7" s="17">
        <f>N7/O7</f>
        <v>0.35</v>
      </c>
      <c r="Q7" s="5"/>
    </row>
    <row r="8" spans="1:17" ht="18.75">
      <c r="A8" s="11">
        <v>10</v>
      </c>
      <c r="B8" s="19"/>
      <c r="C8" s="12">
        <v>303</v>
      </c>
      <c r="D8" s="13" t="s">
        <v>31</v>
      </c>
      <c r="E8" s="31" t="s">
        <v>54</v>
      </c>
      <c r="F8" s="14" t="s">
        <v>18</v>
      </c>
      <c r="G8" s="31" t="s">
        <v>28</v>
      </c>
      <c r="H8" s="15" t="s">
        <v>20</v>
      </c>
      <c r="I8" s="5">
        <v>4</v>
      </c>
      <c r="J8" s="5">
        <v>6</v>
      </c>
      <c r="K8" s="5">
        <v>6</v>
      </c>
      <c r="L8" s="5">
        <v>12</v>
      </c>
      <c r="M8" s="5"/>
      <c r="N8" s="16">
        <f>SUM(I8:M8)</f>
        <v>28</v>
      </c>
      <c r="O8" s="16">
        <v>60</v>
      </c>
      <c r="P8" s="17">
        <f>N8/O8</f>
        <v>0.4666666666666667</v>
      </c>
      <c r="Q8" s="5"/>
    </row>
    <row r="9" spans="1:17" ht="18.75">
      <c r="A9" s="18">
        <v>8</v>
      </c>
      <c r="B9" s="19"/>
      <c r="C9" s="12">
        <v>303</v>
      </c>
      <c r="D9" s="13" t="s">
        <v>29</v>
      </c>
      <c r="E9" s="31" t="s">
        <v>54</v>
      </c>
      <c r="F9" s="14" t="s">
        <v>18</v>
      </c>
      <c r="G9" s="31" t="s">
        <v>28</v>
      </c>
      <c r="H9" s="15" t="s">
        <v>20</v>
      </c>
      <c r="I9" s="5">
        <v>4</v>
      </c>
      <c r="J9" s="5">
        <v>4</v>
      </c>
      <c r="K9" s="5">
        <v>2</v>
      </c>
      <c r="L9" s="5">
        <v>20</v>
      </c>
      <c r="M9" s="5"/>
      <c r="N9" s="16">
        <f>SUM(I9:M9)</f>
        <v>30</v>
      </c>
      <c r="O9" s="16">
        <v>60</v>
      </c>
      <c r="P9" s="17">
        <f>N9/O9</f>
        <v>0.5</v>
      </c>
      <c r="Q9" s="5"/>
    </row>
    <row r="10" spans="1:17" ht="18.75">
      <c r="A10" s="18">
        <v>2</v>
      </c>
      <c r="B10" s="19"/>
      <c r="C10" s="12">
        <v>303</v>
      </c>
      <c r="D10" s="13" t="s">
        <v>23</v>
      </c>
      <c r="E10" s="31" t="s">
        <v>54</v>
      </c>
      <c r="F10" s="14" t="s">
        <v>18</v>
      </c>
      <c r="G10" s="31" t="s">
        <v>22</v>
      </c>
      <c r="H10" s="15" t="s">
        <v>20</v>
      </c>
      <c r="I10" s="5">
        <v>6</v>
      </c>
      <c r="J10" s="5">
        <v>4</v>
      </c>
      <c r="K10" s="5">
        <v>8</v>
      </c>
      <c r="L10" s="5">
        <v>12</v>
      </c>
      <c r="M10" s="5"/>
      <c r="N10" s="16">
        <f>SUM(I10:M10)</f>
        <v>30</v>
      </c>
      <c r="O10" s="16">
        <v>60</v>
      </c>
      <c r="P10" s="17">
        <f>N10/O10</f>
        <v>0.5</v>
      </c>
      <c r="Q10" s="5"/>
    </row>
    <row r="11" spans="1:17" ht="18.75">
      <c r="A11" s="11">
        <v>4</v>
      </c>
      <c r="B11" s="12"/>
      <c r="C11" s="12">
        <v>303</v>
      </c>
      <c r="D11" s="13" t="s">
        <v>17</v>
      </c>
      <c r="E11" s="31" t="s">
        <v>54</v>
      </c>
      <c r="F11" s="14" t="s">
        <v>18</v>
      </c>
      <c r="G11" s="31" t="s">
        <v>19</v>
      </c>
      <c r="H11" s="15" t="s">
        <v>20</v>
      </c>
      <c r="I11" s="5">
        <v>5</v>
      </c>
      <c r="J11" s="5">
        <v>4</v>
      </c>
      <c r="K11" s="5">
        <v>4</v>
      </c>
      <c r="L11" s="5">
        <v>20</v>
      </c>
      <c r="M11" s="5"/>
      <c r="N11" s="16">
        <v>33</v>
      </c>
      <c r="O11" s="16">
        <v>60</v>
      </c>
      <c r="P11" s="17">
        <f>N11/O11</f>
        <v>0.55</v>
      </c>
      <c r="Q11" s="5"/>
    </row>
    <row r="12" spans="1:17" ht="18.75">
      <c r="A12" s="11">
        <v>3</v>
      </c>
      <c r="B12" s="12"/>
      <c r="C12" s="12">
        <v>303</v>
      </c>
      <c r="D12" s="13" t="s">
        <v>24</v>
      </c>
      <c r="E12" s="31" t="s">
        <v>54</v>
      </c>
      <c r="F12" s="14" t="s">
        <v>18</v>
      </c>
      <c r="G12" s="31" t="s">
        <v>22</v>
      </c>
      <c r="H12" s="15" t="s">
        <v>20</v>
      </c>
      <c r="I12" s="5">
        <v>5</v>
      </c>
      <c r="J12" s="5">
        <v>8</v>
      </c>
      <c r="K12" s="5">
        <v>6</v>
      </c>
      <c r="L12" s="5">
        <v>18</v>
      </c>
      <c r="M12" s="5"/>
      <c r="N12" s="16">
        <f>SUM(I12:M12)</f>
        <v>37</v>
      </c>
      <c r="O12" s="16">
        <v>60</v>
      </c>
      <c r="P12" s="17">
        <f>N12/O12</f>
        <v>0.6166666666666667</v>
      </c>
      <c r="Q12" s="5"/>
    </row>
    <row r="13" spans="1:17" ht="18.75">
      <c r="A13" s="11">
        <v>6</v>
      </c>
      <c r="B13" s="12"/>
      <c r="C13" s="12">
        <v>303</v>
      </c>
      <c r="D13" s="13" t="s">
        <v>26</v>
      </c>
      <c r="E13" s="31" t="s">
        <v>54</v>
      </c>
      <c r="F13" s="14" t="s">
        <v>18</v>
      </c>
      <c r="G13" s="20" t="s">
        <v>19</v>
      </c>
      <c r="H13" s="15" t="s">
        <v>20</v>
      </c>
      <c r="I13" s="5">
        <v>6</v>
      </c>
      <c r="J13" s="5">
        <v>6</v>
      </c>
      <c r="K13" s="5">
        <v>8</v>
      </c>
      <c r="L13" s="5">
        <v>20</v>
      </c>
      <c r="M13" s="5"/>
      <c r="N13" s="16">
        <f>SUM(I13:M13)</f>
        <v>40</v>
      </c>
      <c r="O13" s="16">
        <v>60</v>
      </c>
      <c r="P13" s="17">
        <f>N13/O13</f>
        <v>0.6666666666666666</v>
      </c>
      <c r="Q13" s="5"/>
    </row>
    <row r="14" spans="1:17" ht="18.75">
      <c r="A14" s="11">
        <v>1</v>
      </c>
      <c r="B14" s="12"/>
      <c r="C14" s="12">
        <v>303</v>
      </c>
      <c r="D14" s="13" t="s">
        <v>21</v>
      </c>
      <c r="E14" s="31" t="s">
        <v>54</v>
      </c>
      <c r="F14" s="14" t="s">
        <v>18</v>
      </c>
      <c r="G14" s="31" t="s">
        <v>22</v>
      </c>
      <c r="H14" s="15" t="s">
        <v>20</v>
      </c>
      <c r="I14" s="5">
        <v>5</v>
      </c>
      <c r="J14" s="5">
        <v>4</v>
      </c>
      <c r="K14" s="5">
        <v>6</v>
      </c>
      <c r="L14" s="5">
        <v>26</v>
      </c>
      <c r="M14" s="5"/>
      <c r="N14" s="16">
        <v>41</v>
      </c>
      <c r="O14" s="16">
        <v>60</v>
      </c>
      <c r="P14" s="17">
        <f>N14/O14</f>
        <v>0.6833333333333333</v>
      </c>
      <c r="Q14" s="5"/>
    </row>
    <row r="15" spans="1:17" ht="18.75">
      <c r="A15" s="11">
        <v>7</v>
      </c>
      <c r="B15" s="12"/>
      <c r="C15" s="12">
        <v>303</v>
      </c>
      <c r="D15" s="13" t="s">
        <v>27</v>
      </c>
      <c r="E15" s="31" t="s">
        <v>54</v>
      </c>
      <c r="F15" s="14" t="s">
        <v>18</v>
      </c>
      <c r="G15" s="31" t="s">
        <v>28</v>
      </c>
      <c r="H15" s="15" t="s">
        <v>20</v>
      </c>
      <c r="I15" s="5">
        <v>6</v>
      </c>
      <c r="J15" s="5">
        <v>6</v>
      </c>
      <c r="K15" s="5">
        <v>8</v>
      </c>
      <c r="L15" s="5">
        <v>22</v>
      </c>
      <c r="M15" s="5"/>
      <c r="N15" s="16">
        <f>SUM(I15:M15)</f>
        <v>42</v>
      </c>
      <c r="O15" s="16">
        <v>60</v>
      </c>
      <c r="P15" s="17">
        <f>N15/O15</f>
        <v>0.7</v>
      </c>
      <c r="Q15" s="5" t="s">
        <v>61</v>
      </c>
    </row>
    <row r="16" spans="1:17" ht="18.75">
      <c r="A16" s="18">
        <v>5</v>
      </c>
      <c r="B16" s="12"/>
      <c r="C16" s="12">
        <v>303</v>
      </c>
      <c r="D16" s="21" t="s">
        <v>25</v>
      </c>
      <c r="E16" s="31" t="s">
        <v>54</v>
      </c>
      <c r="F16" s="14" t="s">
        <v>18</v>
      </c>
      <c r="G16" s="20" t="s">
        <v>19</v>
      </c>
      <c r="H16" s="15" t="s">
        <v>20</v>
      </c>
      <c r="I16" s="5">
        <v>7</v>
      </c>
      <c r="J16" s="5">
        <v>6</v>
      </c>
      <c r="K16" s="5">
        <v>8</v>
      </c>
      <c r="L16" s="5">
        <v>22</v>
      </c>
      <c r="M16" s="5"/>
      <c r="N16" s="16">
        <f>SUM(I16:M16)</f>
        <v>43</v>
      </c>
      <c r="O16" s="16">
        <v>60</v>
      </c>
      <c r="P16" s="17">
        <f>N16/O16</f>
        <v>0.7166666666666667</v>
      </c>
      <c r="Q16" s="5" t="s">
        <v>62</v>
      </c>
    </row>
  </sheetData>
  <sheetProtection selectLockedCells="1" selectUnlockedCells="1"/>
  <autoFilter ref="B6:Q6"/>
  <mergeCells count="2">
    <mergeCell ref="A4:H4"/>
    <mergeCell ref="I5:M5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"/>
  <sheetViews>
    <sheetView zoomScale="75" zoomScaleNormal="75" zoomScalePageLayoutView="0" workbookViewId="0" topLeftCell="A1">
      <selection activeCell="B17" sqref="B17"/>
    </sheetView>
  </sheetViews>
  <sheetFormatPr defaultColWidth="9.140625" defaultRowHeight="12.75"/>
  <cols>
    <col min="1" max="1" width="6.00390625" style="23" customWidth="1"/>
    <col min="2" max="2" width="12.8515625" style="24" customWidth="1"/>
    <col min="3" max="3" width="11.421875" style="24" customWidth="1"/>
    <col min="4" max="4" width="28.140625" style="32" customWidth="1"/>
    <col min="5" max="5" width="11.00390625" style="33" customWidth="1"/>
    <col min="6" max="6" width="13.8515625" style="34" customWidth="1"/>
    <col min="7" max="7" width="7.57421875" style="35" customWidth="1"/>
    <col min="8" max="8" width="41.00390625" style="32" customWidth="1"/>
    <col min="9" max="13" width="5.7109375" style="1" customWidth="1"/>
    <col min="14" max="16" width="9.140625" style="2" customWidth="1"/>
    <col min="17" max="17" width="12.28125" style="1" customWidth="1"/>
    <col min="18" max="16384" width="9.140625" style="1" customWidth="1"/>
  </cols>
  <sheetData>
    <row r="1" ht="18.75">
      <c r="P1" s="1" t="s">
        <v>15</v>
      </c>
    </row>
    <row r="2" spans="8:17" ht="18.75">
      <c r="H2" s="37"/>
      <c r="P2" s="24"/>
      <c r="Q2" s="37" t="s">
        <v>13</v>
      </c>
    </row>
    <row r="3" spans="8:18" ht="18.75">
      <c r="H3" s="38"/>
      <c r="N3" s="1"/>
      <c r="O3" s="1"/>
      <c r="P3" s="24"/>
      <c r="Q3" s="38" t="s">
        <v>14</v>
      </c>
      <c r="R3" s="2"/>
    </row>
    <row r="4" spans="1:17" ht="24" customHeight="1">
      <c r="A4" s="49" t="s">
        <v>56</v>
      </c>
      <c r="B4" s="49"/>
      <c r="C4" s="49"/>
      <c r="D4" s="50"/>
      <c r="E4" s="50"/>
      <c r="F4" s="50"/>
      <c r="G4" s="50"/>
      <c r="H4" s="50"/>
      <c r="P4" s="24"/>
      <c r="Q4" s="39"/>
    </row>
    <row r="5" spans="1:17" ht="18.75" customHeight="1">
      <c r="A5" s="3"/>
      <c r="B5" s="4"/>
      <c r="C5" s="4"/>
      <c r="D5" s="25"/>
      <c r="E5" s="26"/>
      <c r="F5" s="27"/>
      <c r="G5" s="28"/>
      <c r="H5" s="36" t="s">
        <v>16</v>
      </c>
      <c r="I5" s="51" t="s">
        <v>11</v>
      </c>
      <c r="J5" s="51"/>
      <c r="K5" s="51"/>
      <c r="L5" s="51"/>
      <c r="M5" s="51"/>
      <c r="N5" s="40"/>
      <c r="O5" s="40"/>
      <c r="P5" s="40"/>
      <c r="Q5" s="41"/>
    </row>
    <row r="6" spans="1:17" s="10" customFormat="1" ht="45">
      <c r="A6" s="6" t="s">
        <v>0</v>
      </c>
      <c r="B6" s="8" t="s">
        <v>8</v>
      </c>
      <c r="C6" s="7" t="s">
        <v>1</v>
      </c>
      <c r="D6" s="29" t="s">
        <v>2</v>
      </c>
      <c r="E6" s="30" t="s">
        <v>12</v>
      </c>
      <c r="F6" s="29" t="s">
        <v>3</v>
      </c>
      <c r="G6" s="29" t="s">
        <v>4</v>
      </c>
      <c r="H6" s="29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0" t="s">
        <v>9</v>
      </c>
      <c r="O6" s="40" t="s">
        <v>6</v>
      </c>
      <c r="P6" s="40" t="s">
        <v>7</v>
      </c>
      <c r="Q6" s="41" t="s">
        <v>10</v>
      </c>
    </row>
    <row r="7" spans="1:17" ht="18.75">
      <c r="A7" s="18">
        <v>11</v>
      </c>
      <c r="B7" s="12">
        <v>303</v>
      </c>
      <c r="C7" s="12"/>
      <c r="D7" s="22" t="s">
        <v>32</v>
      </c>
      <c r="E7" s="31" t="s">
        <v>54</v>
      </c>
      <c r="F7" s="14" t="s">
        <v>18</v>
      </c>
      <c r="G7" s="20" t="s">
        <v>33</v>
      </c>
      <c r="H7" s="15" t="s">
        <v>20</v>
      </c>
      <c r="I7" s="5">
        <v>5</v>
      </c>
      <c r="J7" s="5">
        <v>5.2</v>
      </c>
      <c r="K7" s="5">
        <v>7</v>
      </c>
      <c r="L7" s="5">
        <v>12</v>
      </c>
      <c r="M7" s="5"/>
      <c r="N7" s="16">
        <f>SUM(I7:M7)</f>
        <v>29.2</v>
      </c>
      <c r="O7" s="16">
        <v>60</v>
      </c>
      <c r="P7" s="17">
        <f>N7/O7</f>
        <v>0.48666666666666664</v>
      </c>
      <c r="Q7" s="5"/>
    </row>
    <row r="8" spans="1:17" ht="18.75">
      <c r="A8" s="18">
        <v>12</v>
      </c>
      <c r="B8" s="12">
        <v>303</v>
      </c>
      <c r="C8" s="19"/>
      <c r="D8" s="13" t="s">
        <v>34</v>
      </c>
      <c r="E8" s="31" t="s">
        <v>54</v>
      </c>
      <c r="F8" s="14" t="s">
        <v>18</v>
      </c>
      <c r="G8" s="42" t="s">
        <v>33</v>
      </c>
      <c r="H8" s="15" t="s">
        <v>20</v>
      </c>
      <c r="I8" s="5">
        <v>11</v>
      </c>
      <c r="J8" s="5">
        <v>5.2</v>
      </c>
      <c r="K8" s="5">
        <v>6</v>
      </c>
      <c r="L8" s="5">
        <v>14</v>
      </c>
      <c r="M8" s="5"/>
      <c r="N8" s="47">
        <f>SUM(I8:M8)</f>
        <v>36.2</v>
      </c>
      <c r="O8" s="47">
        <v>60</v>
      </c>
      <c r="P8" s="48">
        <f>N8/O8</f>
        <v>0.6033333333333334</v>
      </c>
      <c r="Q8" s="5"/>
    </row>
    <row r="9" spans="1:17" ht="18.75">
      <c r="A9" s="18">
        <v>13</v>
      </c>
      <c r="B9" s="12">
        <v>303</v>
      </c>
      <c r="C9" s="19"/>
      <c r="D9" s="13" t="s">
        <v>35</v>
      </c>
      <c r="E9" s="31" t="s">
        <v>54</v>
      </c>
      <c r="F9" s="14" t="s">
        <v>18</v>
      </c>
      <c r="G9" s="42" t="s">
        <v>36</v>
      </c>
      <c r="H9" s="15" t="s">
        <v>20</v>
      </c>
      <c r="I9" s="5">
        <v>7</v>
      </c>
      <c r="J9" s="5">
        <v>5.2</v>
      </c>
      <c r="K9" s="5">
        <v>5</v>
      </c>
      <c r="L9" s="5">
        <v>14</v>
      </c>
      <c r="M9" s="5"/>
      <c r="N9" s="47">
        <f>SUM(I9:M9)</f>
        <v>31.2</v>
      </c>
      <c r="O9" s="47">
        <v>60</v>
      </c>
      <c r="P9" s="48">
        <f>N9/O9</f>
        <v>0.52</v>
      </c>
      <c r="Q9" s="5"/>
    </row>
    <row r="10" spans="1:17" ht="18.75">
      <c r="A10" s="18">
        <v>14</v>
      </c>
      <c r="B10" s="12">
        <v>303</v>
      </c>
      <c r="C10" s="19"/>
      <c r="D10" s="13" t="s">
        <v>37</v>
      </c>
      <c r="E10" s="31" t="s">
        <v>54</v>
      </c>
      <c r="F10" s="14" t="s">
        <v>18</v>
      </c>
      <c r="G10" s="42" t="s">
        <v>36</v>
      </c>
      <c r="H10" s="15" t="s">
        <v>20</v>
      </c>
      <c r="I10" s="5">
        <v>7</v>
      </c>
      <c r="J10" s="5">
        <v>5.2</v>
      </c>
      <c r="K10" s="5">
        <v>5</v>
      </c>
      <c r="L10" s="5">
        <v>14</v>
      </c>
      <c r="M10" s="5"/>
      <c r="N10" s="47">
        <f>SUM(I10:M10)</f>
        <v>31.2</v>
      </c>
      <c r="O10" s="47">
        <v>60</v>
      </c>
      <c r="P10" s="48">
        <f>N10/O10</f>
        <v>0.52</v>
      </c>
      <c r="Q10" s="5"/>
    </row>
  </sheetData>
  <sheetProtection/>
  <mergeCells count="2">
    <mergeCell ref="A4:H4"/>
    <mergeCell ref="I5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"/>
  <sheetViews>
    <sheetView zoomScale="75" zoomScaleNormal="75" zoomScalePageLayoutView="0" workbookViewId="0" topLeftCell="A1">
      <selection activeCell="Q19" sqref="Q18:Q19"/>
    </sheetView>
  </sheetViews>
  <sheetFormatPr defaultColWidth="9.140625" defaultRowHeight="12.75"/>
  <cols>
    <col min="1" max="1" width="6.00390625" style="23" customWidth="1"/>
    <col min="2" max="2" width="10.57421875" style="24" customWidth="1"/>
    <col min="3" max="3" width="11.421875" style="24" customWidth="1"/>
    <col min="4" max="4" width="28.140625" style="32" customWidth="1"/>
    <col min="5" max="5" width="11.00390625" style="33" customWidth="1"/>
    <col min="6" max="6" width="13.8515625" style="34" customWidth="1"/>
    <col min="7" max="7" width="7.57421875" style="35" customWidth="1"/>
    <col min="8" max="8" width="41.00390625" style="32" customWidth="1"/>
    <col min="9" max="13" width="5.7109375" style="1" customWidth="1"/>
    <col min="14" max="16" width="9.140625" style="2" customWidth="1"/>
    <col min="17" max="17" width="12.28125" style="1" customWidth="1"/>
    <col min="18" max="16384" width="9.140625" style="1" customWidth="1"/>
  </cols>
  <sheetData>
    <row r="1" ht="18.75">
      <c r="P1" s="1" t="s">
        <v>15</v>
      </c>
    </row>
    <row r="2" spans="8:17" ht="18.75">
      <c r="H2" s="37"/>
      <c r="P2" s="24"/>
      <c r="Q2" s="37" t="s">
        <v>13</v>
      </c>
    </row>
    <row r="3" spans="8:18" ht="18.75">
      <c r="H3" s="38"/>
      <c r="N3" s="1"/>
      <c r="O3" s="1"/>
      <c r="P3" s="24"/>
      <c r="Q3" s="38" t="s">
        <v>14</v>
      </c>
      <c r="R3" s="2"/>
    </row>
    <row r="4" spans="1:17" ht="24" customHeight="1">
      <c r="A4" s="49" t="s">
        <v>55</v>
      </c>
      <c r="B4" s="49"/>
      <c r="C4" s="49"/>
      <c r="D4" s="50"/>
      <c r="E4" s="50"/>
      <c r="F4" s="50"/>
      <c r="G4" s="50"/>
      <c r="H4" s="50"/>
      <c r="P4" s="24"/>
      <c r="Q4" s="39"/>
    </row>
    <row r="5" spans="1:17" ht="18.75" customHeight="1">
      <c r="A5" s="3"/>
      <c r="B5" s="4"/>
      <c r="C5" s="4"/>
      <c r="D5" s="25"/>
      <c r="E5" s="26"/>
      <c r="F5" s="27"/>
      <c r="G5" s="28"/>
      <c r="H5" s="36" t="s">
        <v>16</v>
      </c>
      <c r="I5" s="51" t="s">
        <v>11</v>
      </c>
      <c r="J5" s="51"/>
      <c r="K5" s="51"/>
      <c r="L5" s="51"/>
      <c r="M5" s="51"/>
      <c r="N5" s="40"/>
      <c r="O5" s="40"/>
      <c r="P5" s="40"/>
      <c r="Q5" s="41"/>
    </row>
    <row r="6" spans="1:17" s="10" customFormat="1" ht="44.25" customHeight="1">
      <c r="A6" s="6" t="s">
        <v>0</v>
      </c>
      <c r="B6" s="8" t="s">
        <v>8</v>
      </c>
      <c r="C6" s="7" t="s">
        <v>1</v>
      </c>
      <c r="D6" s="29" t="s">
        <v>2</v>
      </c>
      <c r="E6" s="30" t="s">
        <v>12</v>
      </c>
      <c r="F6" s="29" t="s">
        <v>3</v>
      </c>
      <c r="G6" s="29" t="s">
        <v>4</v>
      </c>
      <c r="H6" s="29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0" t="s">
        <v>9</v>
      </c>
      <c r="O6" s="40" t="s">
        <v>6</v>
      </c>
      <c r="P6" s="40" t="s">
        <v>7</v>
      </c>
      <c r="Q6" s="41" t="s">
        <v>10</v>
      </c>
    </row>
    <row r="7" spans="1:17" ht="18.75">
      <c r="A7" s="18">
        <v>15</v>
      </c>
      <c r="B7" s="19">
        <v>303</v>
      </c>
      <c r="C7" s="19"/>
      <c r="D7" s="13" t="s">
        <v>38</v>
      </c>
      <c r="E7" s="31" t="s">
        <v>54</v>
      </c>
      <c r="F7" s="14" t="s">
        <v>18</v>
      </c>
      <c r="G7" s="42" t="s">
        <v>39</v>
      </c>
      <c r="H7" s="15" t="s">
        <v>20</v>
      </c>
      <c r="I7" s="5">
        <v>15</v>
      </c>
      <c r="J7" s="5">
        <v>8</v>
      </c>
      <c r="K7" s="5">
        <v>10</v>
      </c>
      <c r="L7" s="5">
        <v>5.5</v>
      </c>
      <c r="M7" s="5"/>
      <c r="N7" s="47">
        <f>SUM(I7:M7)</f>
        <v>38.5</v>
      </c>
      <c r="O7" s="47">
        <v>46</v>
      </c>
      <c r="P7" s="48">
        <f>N7/O7</f>
        <v>0.8369565217391305</v>
      </c>
      <c r="Q7" s="5" t="s">
        <v>61</v>
      </c>
    </row>
    <row r="8" spans="1:17" ht="18.75">
      <c r="A8" s="18">
        <v>16</v>
      </c>
      <c r="B8" s="19">
        <v>303</v>
      </c>
      <c r="C8" s="19"/>
      <c r="D8" s="13" t="s">
        <v>40</v>
      </c>
      <c r="E8" s="31" t="s">
        <v>54</v>
      </c>
      <c r="F8" s="14" t="s">
        <v>18</v>
      </c>
      <c r="G8" s="42" t="s">
        <v>39</v>
      </c>
      <c r="H8" s="15" t="s">
        <v>20</v>
      </c>
      <c r="I8" s="5">
        <v>18</v>
      </c>
      <c r="J8" s="5">
        <v>10</v>
      </c>
      <c r="K8" s="5">
        <v>10</v>
      </c>
      <c r="L8" s="5">
        <v>6</v>
      </c>
      <c r="M8" s="5"/>
      <c r="N8" s="47">
        <f>SUM(I8:M8)</f>
        <v>44</v>
      </c>
      <c r="O8" s="47">
        <v>46</v>
      </c>
      <c r="P8" s="48">
        <f>N8/O8</f>
        <v>0.9565217391304348</v>
      </c>
      <c r="Q8" s="5" t="s">
        <v>60</v>
      </c>
    </row>
    <row r="9" spans="1:17" ht="18.75">
      <c r="A9" s="18">
        <v>17</v>
      </c>
      <c r="B9" s="19">
        <v>303</v>
      </c>
      <c r="C9" s="19"/>
      <c r="D9" s="13" t="s">
        <v>41</v>
      </c>
      <c r="E9" s="31" t="s">
        <v>54</v>
      </c>
      <c r="F9" s="14" t="s">
        <v>18</v>
      </c>
      <c r="G9" s="42" t="s">
        <v>42</v>
      </c>
      <c r="H9" s="15" t="s">
        <v>20</v>
      </c>
      <c r="I9" s="5">
        <v>9</v>
      </c>
      <c r="J9" s="5">
        <v>6</v>
      </c>
      <c r="K9" s="5">
        <v>2</v>
      </c>
      <c r="L9" s="5">
        <v>6</v>
      </c>
      <c r="M9" s="5"/>
      <c r="N9" s="47">
        <f>SUM(I9:M9)</f>
        <v>23</v>
      </c>
      <c r="O9" s="47">
        <v>46</v>
      </c>
      <c r="P9" s="48">
        <f>N9/O9</f>
        <v>0.5</v>
      </c>
      <c r="Q9" s="5"/>
    </row>
    <row r="10" spans="1:17" ht="18.75">
      <c r="A10" s="18">
        <v>18</v>
      </c>
      <c r="B10" s="19">
        <v>303</v>
      </c>
      <c r="C10" s="19"/>
      <c r="D10" s="43" t="s">
        <v>43</v>
      </c>
      <c r="E10" s="31" t="s">
        <v>54</v>
      </c>
      <c r="F10" s="14" t="s">
        <v>18</v>
      </c>
      <c r="G10" s="42" t="s">
        <v>42</v>
      </c>
      <c r="H10" s="15" t="s">
        <v>20</v>
      </c>
      <c r="I10" s="5">
        <v>6</v>
      </c>
      <c r="J10" s="5">
        <v>2</v>
      </c>
      <c r="K10" s="5">
        <v>4</v>
      </c>
      <c r="L10" s="5">
        <v>6</v>
      </c>
      <c r="M10" s="5"/>
      <c r="N10" s="47">
        <f>SUM(I10:M10)</f>
        <v>18</v>
      </c>
      <c r="O10" s="47">
        <v>46</v>
      </c>
      <c r="P10" s="48">
        <f>N10/O10</f>
        <v>0.391304347826087</v>
      </c>
      <c r="Q10" s="5"/>
    </row>
    <row r="11" spans="1:17" ht="18.75">
      <c r="A11" s="18">
        <v>19</v>
      </c>
      <c r="B11" s="19">
        <v>303</v>
      </c>
      <c r="C11" s="19"/>
      <c r="D11" s="44" t="s">
        <v>44</v>
      </c>
      <c r="E11" s="31" t="s">
        <v>54</v>
      </c>
      <c r="F11" s="14" t="s">
        <v>18</v>
      </c>
      <c r="G11" s="42" t="s">
        <v>42</v>
      </c>
      <c r="H11" s="15" t="s">
        <v>20</v>
      </c>
      <c r="I11" s="5">
        <v>16</v>
      </c>
      <c r="J11" s="5">
        <v>6</v>
      </c>
      <c r="K11" s="5">
        <v>6</v>
      </c>
      <c r="L11" s="5">
        <v>5</v>
      </c>
      <c r="M11" s="5"/>
      <c r="N11" s="47">
        <f>SUM(I11:M11)</f>
        <v>33</v>
      </c>
      <c r="O11" s="47">
        <v>46</v>
      </c>
      <c r="P11" s="48">
        <f>N11/O11</f>
        <v>0.717391304347826</v>
      </c>
      <c r="Q11" s="5"/>
    </row>
  </sheetData>
  <sheetProtection/>
  <mergeCells count="2">
    <mergeCell ref="A4:H4"/>
    <mergeCell ref="I5:M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"/>
  <sheetViews>
    <sheetView zoomScale="75" zoomScaleNormal="75" zoomScalePageLayoutView="0" workbookViewId="0" topLeftCell="A1">
      <selection activeCell="K21" sqref="K21"/>
    </sheetView>
  </sheetViews>
  <sheetFormatPr defaultColWidth="9.140625" defaultRowHeight="12.75"/>
  <cols>
    <col min="1" max="1" width="6.00390625" style="23" customWidth="1"/>
    <col min="2" max="2" width="11.57421875" style="24" customWidth="1"/>
    <col min="3" max="3" width="11.421875" style="24" customWidth="1"/>
    <col min="4" max="4" width="28.140625" style="32" customWidth="1"/>
    <col min="5" max="5" width="11.00390625" style="33" customWidth="1"/>
    <col min="6" max="6" width="13.8515625" style="34" customWidth="1"/>
    <col min="7" max="7" width="7.57421875" style="35" customWidth="1"/>
    <col min="8" max="8" width="41.00390625" style="32" customWidth="1"/>
    <col min="9" max="13" width="5.7109375" style="1" customWidth="1"/>
    <col min="14" max="16" width="9.140625" style="2" customWidth="1"/>
    <col min="17" max="17" width="12.28125" style="1" customWidth="1"/>
    <col min="18" max="16384" width="9.140625" style="1" customWidth="1"/>
  </cols>
  <sheetData>
    <row r="1" ht="18.75">
      <c r="P1" s="1" t="s">
        <v>15</v>
      </c>
    </row>
    <row r="2" spans="8:17" ht="18.75">
      <c r="H2" s="37"/>
      <c r="P2" s="24"/>
      <c r="Q2" s="37" t="s">
        <v>13</v>
      </c>
    </row>
    <row r="3" spans="8:18" ht="18.75">
      <c r="H3" s="38"/>
      <c r="N3" s="1"/>
      <c r="O3" s="1"/>
      <c r="P3" s="24"/>
      <c r="Q3" s="38" t="s">
        <v>14</v>
      </c>
      <c r="R3" s="2"/>
    </row>
    <row r="4" spans="1:17" ht="24" customHeight="1">
      <c r="A4" s="49" t="s">
        <v>58</v>
      </c>
      <c r="B4" s="49"/>
      <c r="C4" s="49"/>
      <c r="D4" s="50"/>
      <c r="E4" s="50"/>
      <c r="F4" s="50"/>
      <c r="G4" s="50"/>
      <c r="H4" s="50"/>
      <c r="P4" s="24"/>
      <c r="Q4" s="39"/>
    </row>
    <row r="5" spans="1:17" ht="18.75" customHeight="1">
      <c r="A5" s="3"/>
      <c r="B5" s="4"/>
      <c r="C5" s="4"/>
      <c r="D5" s="25"/>
      <c r="E5" s="26"/>
      <c r="F5" s="27"/>
      <c r="G5" s="28"/>
      <c r="H5" s="36" t="s">
        <v>16</v>
      </c>
      <c r="I5" s="51" t="s">
        <v>11</v>
      </c>
      <c r="J5" s="51"/>
      <c r="K5" s="51"/>
      <c r="L5" s="51"/>
      <c r="M5" s="51"/>
      <c r="N5" s="40"/>
      <c r="O5" s="40"/>
      <c r="P5" s="40"/>
      <c r="Q5" s="41"/>
    </row>
    <row r="6" spans="1:17" s="10" customFormat="1" ht="45">
      <c r="A6" s="6" t="s">
        <v>0</v>
      </c>
      <c r="B6" s="8" t="s">
        <v>8</v>
      </c>
      <c r="C6" s="7" t="s">
        <v>1</v>
      </c>
      <c r="D6" s="29" t="s">
        <v>2</v>
      </c>
      <c r="E6" s="30" t="s">
        <v>12</v>
      </c>
      <c r="F6" s="29" t="s">
        <v>3</v>
      </c>
      <c r="G6" s="29" t="s">
        <v>4</v>
      </c>
      <c r="H6" s="29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0" t="s">
        <v>9</v>
      </c>
      <c r="O6" s="40" t="s">
        <v>6</v>
      </c>
      <c r="P6" s="40" t="s">
        <v>7</v>
      </c>
      <c r="Q6" s="41" t="s">
        <v>10</v>
      </c>
    </row>
    <row r="7" spans="1:17" ht="18.75">
      <c r="A7" s="18">
        <v>20</v>
      </c>
      <c r="B7" s="19">
        <v>303</v>
      </c>
      <c r="C7" s="19"/>
      <c r="D7" s="44" t="s">
        <v>45</v>
      </c>
      <c r="E7" s="31" t="s">
        <v>54</v>
      </c>
      <c r="F7" s="14" t="s">
        <v>18</v>
      </c>
      <c r="G7" s="42" t="s">
        <v>46</v>
      </c>
      <c r="H7" s="15" t="s">
        <v>20</v>
      </c>
      <c r="I7" s="5">
        <v>19</v>
      </c>
      <c r="J7" s="5">
        <v>8</v>
      </c>
      <c r="K7" s="5">
        <v>12</v>
      </c>
      <c r="L7" s="5">
        <v>4</v>
      </c>
      <c r="M7" s="5"/>
      <c r="N7" s="47">
        <f>SUM(I7:M7)</f>
        <v>43</v>
      </c>
      <c r="O7" s="47">
        <v>65</v>
      </c>
      <c r="P7" s="48">
        <f>N7/O7</f>
        <v>0.6615384615384615</v>
      </c>
      <c r="Q7" s="5"/>
    </row>
    <row r="8" spans="1:17" ht="18.75">
      <c r="A8" s="18">
        <v>21</v>
      </c>
      <c r="B8" s="19">
        <v>303</v>
      </c>
      <c r="C8" s="19"/>
      <c r="D8" s="13" t="s">
        <v>47</v>
      </c>
      <c r="E8" s="31" t="s">
        <v>54</v>
      </c>
      <c r="F8" s="14" t="s">
        <v>18</v>
      </c>
      <c r="G8" s="42" t="s">
        <v>46</v>
      </c>
      <c r="H8" s="15" t="s">
        <v>20</v>
      </c>
      <c r="I8" s="5">
        <v>12</v>
      </c>
      <c r="J8" s="5">
        <v>8</v>
      </c>
      <c r="K8" s="5">
        <v>11</v>
      </c>
      <c r="L8" s="5">
        <v>4</v>
      </c>
      <c r="M8" s="5"/>
      <c r="N8" s="47">
        <f>SUM(I8:M8)</f>
        <v>35</v>
      </c>
      <c r="O8" s="47">
        <v>65</v>
      </c>
      <c r="P8" s="48">
        <f>N8/O8</f>
        <v>0.5384615384615384</v>
      </c>
      <c r="Q8" s="5"/>
    </row>
    <row r="9" spans="1:17" ht="18.75">
      <c r="A9" s="18">
        <v>22</v>
      </c>
      <c r="B9" s="19">
        <v>303</v>
      </c>
      <c r="C9" s="45"/>
      <c r="D9" s="13" t="s">
        <v>48</v>
      </c>
      <c r="E9" s="31" t="s">
        <v>54</v>
      </c>
      <c r="F9" s="14" t="s">
        <v>18</v>
      </c>
      <c r="G9" s="42" t="s">
        <v>46</v>
      </c>
      <c r="H9" s="15" t="s">
        <v>20</v>
      </c>
      <c r="I9" s="5">
        <v>16</v>
      </c>
      <c r="J9" s="5">
        <v>10</v>
      </c>
      <c r="K9" s="5">
        <v>10</v>
      </c>
      <c r="L9" s="5">
        <v>3</v>
      </c>
      <c r="M9" s="5"/>
      <c r="N9" s="47">
        <f>SUM(I9:M9)</f>
        <v>39</v>
      </c>
      <c r="O9" s="47">
        <v>65</v>
      </c>
      <c r="P9" s="48">
        <f>N9/O9</f>
        <v>0.6</v>
      </c>
      <c r="Q9" s="5"/>
    </row>
    <row r="10" spans="1:17" ht="18.75">
      <c r="A10" s="18">
        <v>23</v>
      </c>
      <c r="B10" s="19">
        <v>303</v>
      </c>
      <c r="C10" s="46"/>
      <c r="D10" s="13" t="s">
        <v>49</v>
      </c>
      <c r="E10" s="31" t="s">
        <v>54</v>
      </c>
      <c r="F10" s="14" t="s">
        <v>18</v>
      </c>
      <c r="G10" s="42" t="s">
        <v>50</v>
      </c>
      <c r="H10" s="15" t="s">
        <v>20</v>
      </c>
      <c r="I10" s="5">
        <v>20</v>
      </c>
      <c r="J10" s="5">
        <v>14</v>
      </c>
      <c r="K10" s="5">
        <v>12</v>
      </c>
      <c r="L10" s="5">
        <v>3.5</v>
      </c>
      <c r="M10" s="5"/>
      <c r="N10" s="47">
        <f>SUM(I10:M10)</f>
        <v>49.5</v>
      </c>
      <c r="O10" s="47">
        <v>65</v>
      </c>
      <c r="P10" s="48">
        <f>N10/O10</f>
        <v>0.7615384615384615</v>
      </c>
      <c r="Q10" s="5" t="s">
        <v>61</v>
      </c>
    </row>
    <row r="11" spans="1:17" ht="18.75">
      <c r="A11" s="18">
        <v>24</v>
      </c>
      <c r="B11" s="19">
        <v>303</v>
      </c>
      <c r="C11" s="19"/>
      <c r="D11" s="13" t="s">
        <v>51</v>
      </c>
      <c r="E11" s="31" t="s">
        <v>54</v>
      </c>
      <c r="F11" s="14" t="s">
        <v>18</v>
      </c>
      <c r="G11" s="42" t="s">
        <v>50</v>
      </c>
      <c r="H11" s="15" t="s">
        <v>20</v>
      </c>
      <c r="I11" s="5">
        <v>18</v>
      </c>
      <c r="J11" s="5">
        <v>16</v>
      </c>
      <c r="K11" s="5">
        <v>10</v>
      </c>
      <c r="L11" s="5">
        <v>4.5</v>
      </c>
      <c r="M11" s="5"/>
      <c r="N11" s="47">
        <f>SUM(I11:M11)</f>
        <v>48.5</v>
      </c>
      <c r="O11" s="47">
        <v>65</v>
      </c>
      <c r="P11" s="48">
        <f>N11/O11</f>
        <v>0.7461538461538462</v>
      </c>
      <c r="Q11" s="5" t="s">
        <v>61</v>
      </c>
    </row>
  </sheetData>
  <sheetProtection/>
  <mergeCells count="2">
    <mergeCell ref="A4:H4"/>
    <mergeCell ref="I5:M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"/>
  <sheetViews>
    <sheetView zoomScale="75" zoomScaleNormal="75" zoomScalePageLayoutView="0" workbookViewId="0" topLeftCell="A1">
      <selection activeCell="M21" sqref="M21"/>
    </sheetView>
  </sheetViews>
  <sheetFormatPr defaultColWidth="9.140625" defaultRowHeight="12.75"/>
  <cols>
    <col min="1" max="1" width="6.00390625" style="23" customWidth="1"/>
    <col min="2" max="2" width="10.57421875" style="24" customWidth="1"/>
    <col min="3" max="3" width="11.421875" style="24" customWidth="1"/>
    <col min="4" max="4" width="28.140625" style="32" customWidth="1"/>
    <col min="5" max="5" width="11.00390625" style="33" customWidth="1"/>
    <col min="6" max="6" width="13.8515625" style="34" customWidth="1"/>
    <col min="7" max="7" width="7.57421875" style="35" customWidth="1"/>
    <col min="8" max="8" width="41.00390625" style="32" customWidth="1"/>
    <col min="9" max="13" width="5.7109375" style="1" customWidth="1"/>
    <col min="14" max="16" width="9.140625" style="2" customWidth="1"/>
    <col min="17" max="17" width="12.28125" style="1" customWidth="1"/>
    <col min="18" max="16384" width="9.140625" style="1" customWidth="1"/>
  </cols>
  <sheetData>
    <row r="1" ht="18.75">
      <c r="P1" s="1" t="s">
        <v>15</v>
      </c>
    </row>
    <row r="2" spans="8:17" ht="18.75">
      <c r="H2" s="37"/>
      <c r="P2" s="24"/>
      <c r="Q2" s="37" t="s">
        <v>13</v>
      </c>
    </row>
    <row r="3" spans="8:18" ht="18.75">
      <c r="H3" s="38"/>
      <c r="N3" s="1"/>
      <c r="O3" s="1"/>
      <c r="P3" s="24"/>
      <c r="Q3" s="38" t="s">
        <v>14</v>
      </c>
      <c r="R3" s="2"/>
    </row>
    <row r="4" spans="1:17" ht="24" customHeight="1">
      <c r="A4" s="49" t="s">
        <v>59</v>
      </c>
      <c r="B4" s="49"/>
      <c r="C4" s="49"/>
      <c r="D4" s="50"/>
      <c r="E4" s="50"/>
      <c r="F4" s="50"/>
      <c r="G4" s="50"/>
      <c r="H4" s="50"/>
      <c r="P4" s="24"/>
      <c r="Q4" s="39"/>
    </row>
    <row r="5" spans="1:17" ht="18.75" customHeight="1">
      <c r="A5" s="3"/>
      <c r="B5" s="4"/>
      <c r="C5" s="4"/>
      <c r="D5" s="25"/>
      <c r="E5" s="26"/>
      <c r="F5" s="27"/>
      <c r="G5" s="28"/>
      <c r="H5" s="36" t="s">
        <v>16</v>
      </c>
      <c r="I5" s="51" t="s">
        <v>11</v>
      </c>
      <c r="J5" s="51"/>
      <c r="K5" s="51"/>
      <c r="L5" s="51"/>
      <c r="M5" s="51"/>
      <c r="N5" s="40"/>
      <c r="O5" s="40"/>
      <c r="P5" s="40"/>
      <c r="Q5" s="41"/>
    </row>
    <row r="6" spans="1:17" s="10" customFormat="1" ht="45">
      <c r="A6" s="6" t="s">
        <v>0</v>
      </c>
      <c r="B6" s="8" t="s">
        <v>8</v>
      </c>
      <c r="C6" s="7" t="s">
        <v>1</v>
      </c>
      <c r="D6" s="29" t="s">
        <v>2</v>
      </c>
      <c r="E6" s="30" t="s">
        <v>12</v>
      </c>
      <c r="F6" s="29" t="s">
        <v>3</v>
      </c>
      <c r="G6" s="29" t="s">
        <v>4</v>
      </c>
      <c r="H6" s="29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0" t="s">
        <v>9</v>
      </c>
      <c r="O6" s="40" t="s">
        <v>6</v>
      </c>
      <c r="P6" s="40" t="s">
        <v>7</v>
      </c>
      <c r="Q6" s="41" t="s">
        <v>10</v>
      </c>
    </row>
    <row r="7" spans="1:17" ht="18.75">
      <c r="A7" s="18">
        <v>25</v>
      </c>
      <c r="B7" s="19">
        <v>303</v>
      </c>
      <c r="C7" s="19"/>
      <c r="D7" s="13" t="s">
        <v>52</v>
      </c>
      <c r="E7" s="31" t="s">
        <v>54</v>
      </c>
      <c r="F7" s="14" t="s">
        <v>18</v>
      </c>
      <c r="G7" s="42">
        <v>10</v>
      </c>
      <c r="H7" s="15" t="s">
        <v>20</v>
      </c>
      <c r="I7" s="5">
        <v>17</v>
      </c>
      <c r="J7" s="5">
        <v>6</v>
      </c>
      <c r="K7" s="5">
        <v>8</v>
      </c>
      <c r="L7" s="5">
        <v>7</v>
      </c>
      <c r="M7" s="5"/>
      <c r="N7" s="47">
        <f>SUM(I7:M7)</f>
        <v>38</v>
      </c>
      <c r="O7" s="47">
        <v>60.5</v>
      </c>
      <c r="P7" s="48">
        <f>N7/O7</f>
        <v>0.628099173553719</v>
      </c>
      <c r="Q7" s="5"/>
    </row>
    <row r="8" spans="1:17" ht="18.75">
      <c r="A8" s="18">
        <v>26</v>
      </c>
      <c r="B8" s="19">
        <v>303</v>
      </c>
      <c r="C8" s="19"/>
      <c r="D8" s="13" t="s">
        <v>53</v>
      </c>
      <c r="E8" s="31" t="s">
        <v>54</v>
      </c>
      <c r="F8" s="14" t="s">
        <v>18</v>
      </c>
      <c r="G8" s="42">
        <v>10</v>
      </c>
      <c r="H8" s="15" t="s">
        <v>20</v>
      </c>
      <c r="I8" s="5">
        <v>22</v>
      </c>
      <c r="J8" s="5">
        <v>4</v>
      </c>
      <c r="K8" s="5">
        <v>7</v>
      </c>
      <c r="L8" s="5">
        <v>7</v>
      </c>
      <c r="M8" s="5"/>
      <c r="N8" s="47">
        <f>SUM(I8:M8)</f>
        <v>40</v>
      </c>
      <c r="O8" s="47">
        <v>60.5</v>
      </c>
      <c r="P8" s="48">
        <f>N8/O8</f>
        <v>0.6611570247933884</v>
      </c>
      <c r="Q8" s="5"/>
    </row>
  </sheetData>
  <sheetProtection/>
  <mergeCells count="2">
    <mergeCell ref="A4:H4"/>
    <mergeCell ref="I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user</cp:lastModifiedBy>
  <cp:lastPrinted>2017-08-29T05:11:49Z</cp:lastPrinted>
  <dcterms:created xsi:type="dcterms:W3CDTF">2013-09-16T09:28:35Z</dcterms:created>
  <dcterms:modified xsi:type="dcterms:W3CDTF">2018-11-12T07:22:25Z</dcterms:modified>
  <cp:category/>
  <cp:version/>
  <cp:contentType/>
  <cp:contentStatus/>
</cp:coreProperties>
</file>